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050674\Downloads\NSW Obstetric Epidural Analgesia Resources ACI website 040923\"/>
    </mc:Choice>
  </mc:AlternateContent>
  <xr:revisionPtr revIDLastSave="0" documentId="13_ncr:1_{5A581131-0A8B-46B3-B278-1C0748E6F2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bstetric epidural chart audit" sheetId="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33" i="6" l="1"/>
  <c r="W116" i="6"/>
  <c r="X116" i="6"/>
  <c r="X125" i="6"/>
  <c r="W125" i="6"/>
  <c r="X121" i="6"/>
  <c r="X120" i="6"/>
  <c r="W119" i="6"/>
  <c r="X118" i="6"/>
  <c r="W117" i="6"/>
  <c r="W132" i="6"/>
  <c r="W60" i="6"/>
  <c r="X132" i="6"/>
  <c r="W144" i="6"/>
  <c r="W141" i="6"/>
  <c r="X144" i="6"/>
  <c r="W110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C69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C126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C137" i="6"/>
  <c r="W4" i="6"/>
  <c r="W94" i="6"/>
  <c r="W96" i="6"/>
  <c r="W133" i="6"/>
  <c r="W6" i="6"/>
  <c r="C100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W112" i="6"/>
  <c r="X112" i="6"/>
  <c r="W34" i="6"/>
  <c r="W29" i="6"/>
  <c r="X34" i="6"/>
  <c r="W33" i="6"/>
  <c r="X33" i="6"/>
  <c r="W32" i="6"/>
  <c r="X32" i="6"/>
  <c r="W57" i="6"/>
  <c r="W55" i="6"/>
  <c r="W49" i="6"/>
  <c r="X55" i="6"/>
  <c r="W54" i="6"/>
  <c r="X54" i="6"/>
  <c r="W53" i="6"/>
  <c r="X53" i="6"/>
  <c r="W52" i="6"/>
  <c r="X52" i="6"/>
  <c r="W51" i="6"/>
  <c r="X51" i="6"/>
  <c r="W68" i="6"/>
  <c r="X68" i="6"/>
  <c r="W67" i="6"/>
  <c r="X67" i="6"/>
  <c r="W66" i="6"/>
  <c r="X66" i="6"/>
  <c r="W65" i="6"/>
  <c r="X65" i="6"/>
  <c r="W64" i="6"/>
  <c r="X64" i="6"/>
  <c r="W63" i="6"/>
  <c r="X63" i="6"/>
  <c r="W62" i="6"/>
  <c r="X62" i="6"/>
  <c r="W93" i="6"/>
  <c r="X93" i="6"/>
  <c r="W124" i="6"/>
  <c r="X124" i="6"/>
  <c r="W136" i="6"/>
  <c r="X136" i="6"/>
  <c r="W135" i="6"/>
  <c r="X135" i="6"/>
  <c r="W142" i="6"/>
  <c r="W143" i="6"/>
  <c r="X143" i="6"/>
  <c r="W140" i="6"/>
  <c r="W138" i="6"/>
  <c r="X138" i="6"/>
  <c r="W130" i="6"/>
  <c r="X130" i="6"/>
  <c r="W134" i="6"/>
  <c r="X134" i="6"/>
  <c r="W131" i="6"/>
  <c r="X131" i="6"/>
  <c r="W129" i="6"/>
  <c r="X129" i="6"/>
  <c r="W127" i="6"/>
  <c r="W123" i="6"/>
  <c r="X123" i="6"/>
  <c r="W122" i="6"/>
  <c r="X122" i="6"/>
  <c r="W121" i="6"/>
  <c r="W120" i="6"/>
  <c r="W118" i="6"/>
  <c r="W7" i="6"/>
  <c r="W8" i="6"/>
  <c r="W115" i="6"/>
  <c r="X115" i="6"/>
  <c r="W9" i="6"/>
  <c r="W10" i="6"/>
  <c r="W11" i="6"/>
  <c r="W114" i="6"/>
  <c r="W15" i="6"/>
  <c r="W106" i="6"/>
  <c r="X106" i="6"/>
  <c r="W105" i="6"/>
  <c r="X105" i="6"/>
  <c r="W104" i="6"/>
  <c r="X104" i="6"/>
  <c r="W107" i="6"/>
  <c r="W108" i="6"/>
  <c r="W103" i="6"/>
  <c r="C109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S109" i="6"/>
  <c r="T109" i="6"/>
  <c r="U109" i="6"/>
  <c r="V109" i="6"/>
  <c r="W82" i="6"/>
  <c r="W73" i="6"/>
  <c r="X73" i="6"/>
  <c r="W99" i="6"/>
  <c r="X99" i="6"/>
  <c r="W98" i="6"/>
  <c r="X98" i="6"/>
  <c r="W97" i="6"/>
  <c r="X97" i="6"/>
  <c r="W92" i="6"/>
  <c r="X92" i="6"/>
  <c r="W95" i="6"/>
  <c r="W101" i="6"/>
  <c r="X101" i="6"/>
  <c r="W87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W84" i="6"/>
  <c r="X84" i="6"/>
  <c r="W83" i="6"/>
  <c r="X83" i="6"/>
  <c r="X82" i="6"/>
  <c r="W81" i="6"/>
  <c r="X81" i="6"/>
  <c r="W80" i="6"/>
  <c r="X80" i="6"/>
  <c r="W79" i="6"/>
  <c r="X79" i="6"/>
  <c r="W78" i="6"/>
  <c r="X78" i="6"/>
  <c r="W77" i="6"/>
  <c r="X77" i="6"/>
  <c r="W76" i="6"/>
  <c r="X76" i="6"/>
  <c r="W75" i="6"/>
  <c r="X75" i="6"/>
  <c r="W74" i="6"/>
  <c r="X74" i="6"/>
  <c r="C89" i="6"/>
  <c r="E56" i="6"/>
  <c r="D17" i="6"/>
  <c r="W26" i="6"/>
  <c r="W21" i="6"/>
  <c r="X26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X127" i="6"/>
  <c r="W88" i="6"/>
  <c r="X88" i="6"/>
  <c r="X87" i="6"/>
  <c r="W86" i="6"/>
  <c r="X86" i="6"/>
  <c r="W85" i="6"/>
  <c r="X85" i="6"/>
  <c r="W72" i="6"/>
  <c r="X72" i="6"/>
  <c r="W90" i="6"/>
  <c r="X90" i="6"/>
  <c r="W61" i="6"/>
  <c r="X61" i="6"/>
  <c r="W70" i="6"/>
  <c r="X70" i="6"/>
  <c r="W59" i="6"/>
  <c r="W50" i="6"/>
  <c r="D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C56" i="6"/>
  <c r="X57" i="6"/>
  <c r="X50" i="6"/>
  <c r="W48" i="6"/>
  <c r="W24" i="6"/>
  <c r="X24" i="6"/>
  <c r="W23" i="6"/>
  <c r="X23" i="6"/>
  <c r="W22" i="6"/>
  <c r="X22" i="6"/>
  <c r="C25" i="6"/>
  <c r="W43" i="6"/>
  <c r="W39" i="6"/>
  <c r="X43" i="6"/>
  <c r="V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C4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C35" i="6"/>
  <c r="X94" i="6"/>
  <c r="X103" i="6"/>
  <c r="X95" i="6"/>
  <c r="W20" i="6"/>
  <c r="W18" i="6"/>
  <c r="X18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C17" i="6"/>
  <c r="X114" i="6"/>
  <c r="X110" i="6"/>
  <c r="X108" i="6"/>
  <c r="X107" i="6"/>
  <c r="W40" i="6"/>
  <c r="X40" i="6"/>
  <c r="W30" i="6"/>
  <c r="X30" i="6"/>
  <c r="W46" i="6"/>
  <c r="X46" i="6"/>
  <c r="W44" i="6"/>
  <c r="X44" i="6"/>
  <c r="W42" i="6"/>
  <c r="X42" i="6"/>
  <c r="W41" i="6"/>
  <c r="X41" i="6"/>
  <c r="W38" i="6"/>
  <c r="W31" i="6"/>
  <c r="X31" i="6"/>
  <c r="W36" i="6"/>
  <c r="X36" i="6"/>
  <c r="X15" i="6"/>
  <c r="W12" i="6"/>
  <c r="X12" i="6"/>
  <c r="W14" i="6"/>
  <c r="X14" i="6"/>
  <c r="W13" i="6"/>
  <c r="X13" i="6"/>
  <c r="X11" i="6"/>
  <c r="X10" i="6"/>
  <c r="X9" i="6"/>
  <c r="X7" i="6"/>
  <c r="W28" i="6"/>
  <c r="W16" i="6"/>
  <c r="X16" i="6"/>
  <c r="X6" i="6"/>
</calcChain>
</file>

<file path=xl/sharedStrings.xml><?xml version="1.0" encoding="utf-8"?>
<sst xmlns="http://schemas.openxmlformats.org/spreadsheetml/2006/main" count="244" uniqueCount="122">
  <si>
    <t>Totals</t>
  </si>
  <si>
    <t>%</t>
  </si>
  <si>
    <t xml:space="preserve">Audit Date:       </t>
  </si>
  <si>
    <t>Date</t>
  </si>
  <si>
    <t xml:space="preserve">     Site:</t>
  </si>
  <si>
    <t>Allergy ADR section completed in full</t>
  </si>
  <si>
    <t>Amount</t>
  </si>
  <si>
    <t>Total volume</t>
  </si>
  <si>
    <t>Contact</t>
  </si>
  <si>
    <t>Time</t>
  </si>
  <si>
    <t>TOTAL CORRECT:    Mark "1" if all items are correct</t>
  </si>
  <si>
    <t>Mark "1" if NOT prescribed</t>
  </si>
  <si>
    <t>Signatures x 2</t>
  </si>
  <si>
    <t>Initial</t>
  </si>
  <si>
    <t>Total 5/5</t>
  </si>
  <si>
    <t>YELLOW AND RED ZONE OBSERVATIONS</t>
  </si>
  <si>
    <t>Prescriber's signature / printed name legible</t>
  </si>
  <si>
    <t>Patient identification present and correct</t>
  </si>
  <si>
    <t>Volume discarded</t>
  </si>
  <si>
    <r>
      <t xml:space="preserve">Total Epidural charts audited </t>
    </r>
    <r>
      <rPr>
        <b/>
        <sz val="9"/>
        <rFont val="Calibri"/>
        <family val="2"/>
      </rPr>
      <t xml:space="preserve"> (Mark "1" for each chart audited)</t>
    </r>
  </si>
  <si>
    <t>EPIDURAL prescription, allergy/ADR</t>
  </si>
  <si>
    <t>Local anaesthetic</t>
  </si>
  <si>
    <t>Start rate</t>
  </si>
  <si>
    <t>Total 3/3</t>
  </si>
  <si>
    <t>Mark "1" if infusion program is prescribed</t>
  </si>
  <si>
    <t>Mark "1" if all relevant items are correct</t>
  </si>
  <si>
    <t>TOTAL CORRECT:    Mark "1" if all 3 items are correct</t>
  </si>
  <si>
    <t>Mark "1" if PCEA WAS prescribed</t>
  </si>
  <si>
    <t>PCEA bolus dose</t>
  </si>
  <si>
    <t>PCEA lockout interval</t>
  </si>
  <si>
    <t>TOTAL CORRECT:    Mark "1" if all 5 items are correct</t>
  </si>
  <si>
    <t>Mark "1" if all 3 items are correct</t>
  </si>
  <si>
    <t>Mark "1" if PIEB WAS prescribed</t>
  </si>
  <si>
    <t>PIEB dose</t>
  </si>
  <si>
    <t>PIEB lockout interval</t>
  </si>
  <si>
    <t>Mark "1" if PIEB + PCEA WAS prescribed</t>
  </si>
  <si>
    <t xml:space="preserve">PCEA lockout  </t>
  </si>
  <si>
    <t>Hourly limit</t>
  </si>
  <si>
    <t>TOTAL CORRECT:    Mark "1" if all relevant items are correct</t>
  </si>
  <si>
    <t>Date inserted</t>
  </si>
  <si>
    <t>Time inserted</t>
  </si>
  <si>
    <t>Level of insertion</t>
  </si>
  <si>
    <t>Depth to epidural space</t>
  </si>
  <si>
    <t>Insertion comments section utilised</t>
  </si>
  <si>
    <t xml:space="preserve">Signature and name of anaesthetist inserting </t>
  </si>
  <si>
    <t>EPIDURAL ADMINISTRATION AND DISCARD</t>
  </si>
  <si>
    <t>Blood pressure</t>
  </si>
  <si>
    <t>Heart rate</t>
  </si>
  <si>
    <t>Motor block assessment</t>
  </si>
  <si>
    <t>Epidural program checked</t>
  </si>
  <si>
    <t>Mark "1 if BLOOD PRESSURE in Yellow or Red Zone</t>
  </si>
  <si>
    <t>Mark "1" if HEART RATE in Yellow or Red Zone</t>
  </si>
  <si>
    <t>Patient identification on ALL completed pages</t>
  </si>
  <si>
    <r>
      <rPr>
        <b/>
        <sz val="11"/>
        <color indexed="8"/>
        <rFont val="Calibri"/>
        <family val="2"/>
      </rPr>
      <t xml:space="preserve">ACTION IS TAKEN </t>
    </r>
    <r>
      <rPr>
        <sz val="11"/>
        <color indexed="8"/>
        <rFont val="Calibri"/>
        <family val="2"/>
      </rPr>
      <t>for BLOOD PRESSURE Yellow or Red zone</t>
    </r>
  </si>
  <si>
    <r>
      <rPr>
        <b/>
        <sz val="11"/>
        <rFont val="Calibri"/>
        <family val="2"/>
      </rPr>
      <t xml:space="preserve">ACTION IS TAKEN </t>
    </r>
    <r>
      <rPr>
        <sz val="11"/>
        <rFont val="Calibri"/>
        <family val="2"/>
      </rPr>
      <t>for HEART RATE Yellow or Red Zone</t>
    </r>
  </si>
  <si>
    <r>
      <t>Mark "1" if</t>
    </r>
    <r>
      <rPr>
        <b/>
        <sz val="11"/>
        <color indexed="8"/>
        <rFont val="Calibri"/>
        <family val="2"/>
      </rPr>
      <t xml:space="preserve"> NO observation(s) in Yellow or Red Zone</t>
    </r>
  </si>
  <si>
    <t xml:space="preserve">Opioid </t>
  </si>
  <si>
    <t>na if NOT prescribed</t>
  </si>
  <si>
    <t xml:space="preserve">Infusion rate range mL/hr </t>
  </si>
  <si>
    <t>TOP UP BOLUS DOSE by midwife</t>
  </si>
  <si>
    <t>Mark "1" if a top up bolus does WAS prescribed</t>
  </si>
  <si>
    <t>Top up increment (mL)</t>
  </si>
  <si>
    <t>Interval between increments completed</t>
  </si>
  <si>
    <t>Total number of increments per hour</t>
  </si>
  <si>
    <t>Maximum volume per hour</t>
  </si>
  <si>
    <t>Background infusion rate (range)</t>
  </si>
  <si>
    <t>Specialist referral (for private patients only)</t>
  </si>
  <si>
    <t>PIEB dose range</t>
  </si>
  <si>
    <t>PCEA dose</t>
  </si>
  <si>
    <t>Indication</t>
  </si>
  <si>
    <t>Time from request to attendance</t>
  </si>
  <si>
    <t>Patient assessment section utilised</t>
  </si>
  <si>
    <t>Consent box ticked</t>
  </si>
  <si>
    <t>Position</t>
  </si>
  <si>
    <t>Skin preparation</t>
  </si>
  <si>
    <t>Epidural kit</t>
  </si>
  <si>
    <t>Loss of resistance</t>
  </si>
  <si>
    <t>Length at skin</t>
  </si>
  <si>
    <t>Volume</t>
  </si>
  <si>
    <t>Prescriber's signature &amp; name legible</t>
  </si>
  <si>
    <t>EPIDURAL INITIATION AND RESCUE DRUGS ADMINISTERED</t>
  </si>
  <si>
    <r>
      <t xml:space="preserve">Epidural pain </t>
    </r>
    <r>
      <rPr>
        <b/>
        <sz val="10"/>
        <rFont val="Calibri"/>
        <family val="2"/>
      </rPr>
      <t>rescue top up drugs</t>
    </r>
    <r>
      <rPr>
        <sz val="10"/>
        <rFont val="Calibri"/>
        <family val="2"/>
      </rPr>
      <t xml:space="preserve"> administered (na if not given)</t>
    </r>
  </si>
  <si>
    <t xml:space="preserve">Total 10/10, 11/11 </t>
  </si>
  <si>
    <t>Epidural initiation drugs administered</t>
  </si>
  <si>
    <r>
      <rPr>
        <b/>
        <sz val="11"/>
        <color indexed="8"/>
        <rFont val="Calibri"/>
        <family val="2"/>
      </rPr>
      <t xml:space="preserve">Administration: </t>
    </r>
    <r>
      <rPr>
        <sz val="11"/>
        <color indexed="8"/>
        <rFont val="Calibri"/>
        <family val="2"/>
      </rPr>
      <t>Date and time</t>
    </r>
  </si>
  <si>
    <t>REMOVAL OF EPIDURAL CATHETER</t>
  </si>
  <si>
    <t>Removal of epidural catheter section completed</t>
  </si>
  <si>
    <t>Date and time</t>
  </si>
  <si>
    <t>BP and heart rate 5 minutely for 20 minutes post initial bolus</t>
  </si>
  <si>
    <t>EPIDURAL OBSERVATIONS (left side of page)</t>
  </si>
  <si>
    <t>Infusion rate OR PCEA dose or PIEB dose</t>
  </si>
  <si>
    <t>Infused total OR Volume remaining</t>
  </si>
  <si>
    <t>Total 17/17</t>
  </si>
  <si>
    <r>
      <rPr>
        <b/>
        <sz val="11"/>
        <color indexed="8"/>
        <rFont val="Calibri"/>
        <family val="2"/>
      </rPr>
      <t xml:space="preserve">Discard: </t>
    </r>
    <r>
      <rPr>
        <sz val="11"/>
        <color indexed="8"/>
        <rFont val="Calibri"/>
        <family val="2"/>
      </rPr>
      <t>Date and time</t>
    </r>
  </si>
  <si>
    <t>RECORD OF EPIDURAL INSERTION</t>
  </si>
  <si>
    <t>PIEB + PCEA program</t>
  </si>
  <si>
    <t>PIEB program</t>
  </si>
  <si>
    <t>PCEA program</t>
  </si>
  <si>
    <t>INFUSION RATE program</t>
  </si>
  <si>
    <t>OBSTETRIC EPIDURAL audit</t>
  </si>
  <si>
    <t>Delay time till first bolus (na if not used)</t>
  </si>
  <si>
    <t>Concentration</t>
  </si>
  <si>
    <t>Dermatome asssessment (na if not used)</t>
  </si>
  <si>
    <t>EPIDURAL INFUSION DELIVERY &amp; CHECK (right side of page)</t>
  </si>
  <si>
    <t>Attempts (na if not used)</t>
  </si>
  <si>
    <t>Successful (na if not used)</t>
  </si>
  <si>
    <t>Total 6/6 or 8/8</t>
  </si>
  <si>
    <t>Total 7/7 or 8/8</t>
  </si>
  <si>
    <t>Total 6/6</t>
  </si>
  <si>
    <t>Volume (na if not given)</t>
  </si>
  <si>
    <t>Time (na if not given)</t>
  </si>
  <si>
    <t>Total 5/5 or 6/6</t>
  </si>
  <si>
    <t>Delay time till first bolus (na if not applicable)</t>
  </si>
  <si>
    <t>x</t>
  </si>
  <si>
    <t>na</t>
  </si>
  <si>
    <t>Total 4/4 or 8/8</t>
  </si>
  <si>
    <t>Mark "1" if epidural in progress more than 2 hours</t>
  </si>
  <si>
    <t>Mark "1" if top up dose given</t>
  </si>
  <si>
    <t>Hourly obs if epidural in progress more than 2 hours</t>
  </si>
  <si>
    <t>Top up dose administered</t>
  </si>
  <si>
    <t xml:space="preserve"> Two initials for midwife top up</t>
  </si>
  <si>
    <t>Total 7/7,  9/9, OR 12/12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</si>
</sst>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2"/>
      <name val="Candar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24994659260841701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15" fontId="4" fillId="3" borderId="4" xfId="0" applyNumberFormat="1" applyFont="1" applyFill="1" applyBorder="1" applyAlignment="1" applyProtection="1">
      <alignment horizontal="left" wrapText="1"/>
      <protection locked="0"/>
    </xf>
    <xf numFmtId="15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" borderId="11" xfId="0" applyFont="1" applyFill="1" applyBorder="1" applyAlignment="1" applyProtection="1">
      <alignment horizontal="center" vertical="center" textRotation="90" wrapText="1"/>
      <protection locked="0"/>
    </xf>
    <xf numFmtId="0" fontId="4" fillId="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/>
    </xf>
    <xf numFmtId="9" fontId="3" fillId="5" borderId="15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/>
    </xf>
    <xf numFmtId="9" fontId="4" fillId="3" borderId="7" xfId="0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/>
    </xf>
    <xf numFmtId="9" fontId="3" fillId="5" borderId="7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1" fontId="3" fillId="3" borderId="10" xfId="0" applyNumberFormat="1" applyFont="1" applyFill="1" applyBorder="1" applyAlignment="1">
      <alignment horizontal="center" vertical="center"/>
    </xf>
    <xf numFmtId="0" fontId="1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13" fillId="5" borderId="0" xfId="0" applyFont="1" applyFill="1"/>
    <xf numFmtId="9" fontId="6" fillId="3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right"/>
    </xf>
    <xf numFmtId="0" fontId="2" fillId="6" borderId="5" xfId="0" applyFont="1" applyFill="1" applyBorder="1" applyAlignment="1" applyProtection="1">
      <alignment horizontal="left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3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14" fillId="0" borderId="23" xfId="0" applyFont="1" applyBorder="1" applyAlignment="1">
      <alignment horizontal="right"/>
    </xf>
    <xf numFmtId="0" fontId="3" fillId="3" borderId="24" xfId="0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9" fontId="4" fillId="3" borderId="27" xfId="0" applyNumberFormat="1" applyFont="1" applyFill="1" applyBorder="1" applyAlignment="1">
      <alignment horizontal="center" vertical="center"/>
    </xf>
    <xf numFmtId="9" fontId="4" fillId="3" borderId="13" xfId="0" applyNumberFormat="1" applyFont="1" applyFill="1" applyBorder="1" applyAlignment="1">
      <alignment horizontal="center" vertical="center"/>
    </xf>
    <xf numFmtId="9" fontId="6" fillId="3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5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right"/>
    </xf>
    <xf numFmtId="9" fontId="4" fillId="3" borderId="11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3" borderId="24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3" borderId="34" xfId="0" applyFont="1" applyFill="1" applyBorder="1" applyAlignment="1">
      <alignment horizontal="right" vertical="center" wrapText="1"/>
    </xf>
    <xf numFmtId="1" fontId="3" fillId="3" borderId="35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9" fontId="4" fillId="3" borderId="16" xfId="0" applyNumberFormat="1" applyFont="1" applyFill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/>
    </xf>
    <xf numFmtId="1" fontId="3" fillId="3" borderId="24" xfId="0" applyNumberFormat="1" applyFont="1" applyFill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4" fillId="5" borderId="5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1" borderId="38" xfId="0" applyFont="1" applyFill="1" applyBorder="1" applyAlignment="1">
      <alignment horizontal="center" vertical="center" wrapText="1"/>
    </xf>
    <xf numFmtId="0" fontId="3" fillId="1" borderId="17" xfId="0" applyFont="1" applyFill="1" applyBorder="1" applyAlignment="1">
      <alignment horizontal="center" vertical="center" wrapText="1"/>
    </xf>
    <xf numFmtId="0" fontId="3" fillId="1" borderId="39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11" fillId="8" borderId="11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707158</xdr:colOff>
      <xdr:row>2</xdr:row>
      <xdr:rowOff>727363</xdr:rowOff>
    </xdr:from>
    <xdr:to>
      <xdr:col>1</xdr:col>
      <xdr:colOff>3646302</xdr:colOff>
      <xdr:row>2</xdr:row>
      <xdr:rowOff>1039091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5679C39-72E8-B709-3625-71DED1FF6320}"/>
            </a:ext>
          </a:extLst>
        </xdr:cNvPr>
        <xdr:cNvSpPr/>
      </xdr:nvSpPr>
      <xdr:spPr>
        <a:xfrm>
          <a:off x="943840" y="1290204"/>
          <a:ext cx="2805547" cy="311728"/>
        </a:xfrm>
        <a:prstGeom prst="rect">
          <a:avLst/>
        </a:prstGeom>
        <a:solidFill>
          <a:schemeClr val="bg1"/>
        </a:solidFill>
        <a:ln w="1270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>
              <a:solidFill>
                <a:sysClr val="windowText" lastClr="000000"/>
              </a:solidFill>
            </a:rPr>
            <a:t>Shaded section may be</a:t>
          </a:r>
          <a:r>
            <a:rPr lang="en-AU" sz="1100" baseline="0">
              <a:solidFill>
                <a:sysClr val="windowText" lastClr="000000"/>
              </a:solidFill>
            </a:rPr>
            <a:t> not-applicable (na)</a:t>
          </a:r>
          <a:endParaRPr lang="en-A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205509</xdr:colOff>
      <xdr:row>2</xdr:row>
      <xdr:rowOff>95251</xdr:rowOff>
    </xdr:from>
    <xdr:to>
      <xdr:col>1</xdr:col>
      <xdr:colOff>3066642</xdr:colOff>
      <xdr:row>2</xdr:row>
      <xdr:rowOff>701387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1CD7718-A52A-5F11-0178-FA05444DC243}"/>
            </a:ext>
          </a:extLst>
        </xdr:cNvPr>
        <xdr:cNvSpPr/>
      </xdr:nvSpPr>
      <xdr:spPr>
        <a:xfrm>
          <a:off x="467591" y="658092"/>
          <a:ext cx="2727613" cy="606136"/>
        </a:xfrm>
        <a:prstGeom prst="rect">
          <a:avLst/>
        </a:prstGeom>
        <a:solidFill>
          <a:schemeClr val="bg1"/>
        </a:solidFill>
        <a:ln w="1270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>
              <a:solidFill>
                <a:sysClr val="windowText" lastClr="000000"/>
              </a:solidFill>
            </a:rPr>
            <a:t>Mark</a:t>
          </a:r>
          <a:r>
            <a:rPr lang="en-AU" sz="1100" baseline="0">
              <a:solidFill>
                <a:sysClr val="windowText" lastClr="000000"/>
              </a:solidFill>
            </a:rPr>
            <a:t> "1" if item present/correct</a:t>
          </a:r>
        </a:p>
        <a:p>
          <a:pPr algn="l"/>
          <a:r>
            <a:rPr lang="en-AU" sz="1100" baseline="0">
              <a:solidFill>
                <a:sysClr val="windowText" lastClr="000000"/>
              </a:solidFill>
            </a:rPr>
            <a:t>mark "x" if item missing or incorrect</a:t>
          </a:r>
        </a:p>
        <a:p>
          <a:pPr algn="l"/>
          <a:r>
            <a:rPr lang="en-AU" sz="1100" baseline="0">
              <a:solidFill>
                <a:sysClr val="windowText" lastClr="000000"/>
              </a:solidFill>
            </a:rPr>
            <a:t>Mark "na" if item not applicable or not used</a:t>
          </a:r>
        </a:p>
        <a:p>
          <a:pPr algn="l"/>
          <a:endParaRPr lang="en-A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272473</xdr:colOff>
      <xdr:row>2</xdr:row>
      <xdr:rowOff>701386</xdr:rowOff>
    </xdr:from>
    <xdr:to>
      <xdr:col>1</xdr:col>
      <xdr:colOff>704886</xdr:colOff>
      <xdr:row>2</xdr:row>
      <xdr:rowOff>1021773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D8250BE-4549-7DED-1A5B-E9F3D7173772}"/>
            </a:ext>
          </a:extLst>
        </xdr:cNvPr>
        <xdr:cNvSpPr/>
      </xdr:nvSpPr>
      <xdr:spPr>
        <a:xfrm>
          <a:off x="528205" y="1264227"/>
          <a:ext cx="406977" cy="320387"/>
        </a:xfrm>
        <a:prstGeom prst="rect">
          <a:avLst/>
        </a:pr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4"/>
  <sheetViews>
    <sheetView tabSelected="1" view="pageBreakPreview" topLeftCell="A17" zoomScale="60" zoomScaleNormal="110" workbookViewId="0">
      <selection activeCell="AG27" sqref="AG27"/>
    </sheetView>
  </sheetViews>
  <sheetFormatPr defaultColWidth="9.1796875" defaultRowHeight="14.5" x14ac:dyDescent="0.35"/>
  <cols>
    <col min="1" max="1" width="4" style="35" customWidth="1"/>
    <col min="2" max="2" width="54.453125" style="35" customWidth="1"/>
    <col min="3" max="22" width="5.54296875" style="35" customWidth="1"/>
    <col min="23" max="23" width="7.7265625" style="35" customWidth="1"/>
    <col min="24" max="24" width="10" style="35" customWidth="1"/>
    <col min="25" max="25" width="3.1796875" style="35" customWidth="1"/>
    <col min="26" max="16384" width="9.1796875" style="35"/>
  </cols>
  <sheetData>
    <row r="1" spans="1:25" ht="26.25" customHeight="1" x14ac:dyDescent="0.35">
      <c r="A1" s="1"/>
      <c r="B1" s="47" t="s">
        <v>99</v>
      </c>
      <c r="C1" s="2"/>
      <c r="D1" s="8"/>
      <c r="E1" s="83"/>
      <c r="F1" s="8"/>
      <c r="G1" s="84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68" t="s">
        <v>4</v>
      </c>
      <c r="X1" s="69"/>
      <c r="Y1" s="37"/>
    </row>
    <row r="2" spans="1:25" ht="18" customHeight="1" x14ac:dyDescent="0.35">
      <c r="A2" s="4"/>
      <c r="B2" s="5" t="s">
        <v>2</v>
      </c>
      <c r="C2" s="6"/>
      <c r="D2" s="79"/>
      <c r="E2" s="79"/>
      <c r="F2" s="79"/>
      <c r="G2" s="79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"/>
      <c r="X2" s="10"/>
      <c r="Y2" s="37"/>
    </row>
    <row r="3" spans="1:25" ht="99" customHeight="1" x14ac:dyDescent="0.35">
      <c r="A3" s="11"/>
      <c r="B3" s="12"/>
      <c r="C3" s="13"/>
      <c r="D3" s="13"/>
      <c r="E3" s="13"/>
      <c r="F3" s="14"/>
      <c r="G3" s="14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3"/>
      <c r="V3" s="15"/>
      <c r="W3" s="16" t="s">
        <v>0</v>
      </c>
      <c r="X3" s="17" t="s">
        <v>1</v>
      </c>
      <c r="Y3" s="37"/>
    </row>
    <row r="4" spans="1:25" ht="30" customHeight="1" x14ac:dyDescent="0.35">
      <c r="A4" s="70"/>
      <c r="B4" s="56" t="s">
        <v>19</v>
      </c>
      <c r="C4" s="18">
        <v>1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8">
        <v>1</v>
      </c>
      <c r="K4" s="18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52">
        <f>SUM(C4:V4)</f>
        <v>20</v>
      </c>
      <c r="X4" s="71"/>
      <c r="Y4" s="37"/>
    </row>
    <row r="5" spans="1:25" ht="20.149999999999999" customHeight="1" x14ac:dyDescent="0.35">
      <c r="A5" s="72">
        <v>1</v>
      </c>
      <c r="B5" s="58" t="s">
        <v>20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73"/>
      <c r="Y5" s="37"/>
    </row>
    <row r="6" spans="1:25" ht="20.149999999999999" customHeight="1" x14ac:dyDescent="0.35">
      <c r="A6" s="24"/>
      <c r="B6" s="48" t="s">
        <v>17</v>
      </c>
      <c r="C6" s="44">
        <v>1</v>
      </c>
      <c r="D6" s="44">
        <v>1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1</v>
      </c>
      <c r="P6" s="44">
        <v>1</v>
      </c>
      <c r="Q6" s="44">
        <v>1</v>
      </c>
      <c r="R6" s="44">
        <v>1</v>
      </c>
      <c r="S6" s="44">
        <v>1</v>
      </c>
      <c r="T6" s="44">
        <v>1</v>
      </c>
      <c r="U6" s="44">
        <v>1</v>
      </c>
      <c r="V6" s="44">
        <v>1</v>
      </c>
      <c r="W6" s="34">
        <f t="shared" ref="W6:W16" si="0">SUM(C6:V6)</f>
        <v>20</v>
      </c>
      <c r="X6" s="74">
        <f>W6/W4</f>
        <v>1</v>
      </c>
      <c r="Y6" s="37"/>
    </row>
    <row r="7" spans="1:25" ht="20.149999999999999" customHeight="1" x14ac:dyDescent="0.35">
      <c r="A7" s="24"/>
      <c r="B7" s="57" t="s">
        <v>5</v>
      </c>
      <c r="C7" s="44">
        <v>1</v>
      </c>
      <c r="D7" s="44">
        <v>1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119" t="s">
        <v>113</v>
      </c>
      <c r="P7" s="44">
        <v>1</v>
      </c>
      <c r="Q7" s="44">
        <v>1</v>
      </c>
      <c r="R7" s="44">
        <v>1</v>
      </c>
      <c r="S7" s="44">
        <v>1</v>
      </c>
      <c r="T7" s="44">
        <v>1</v>
      </c>
      <c r="U7" s="44">
        <v>1</v>
      </c>
      <c r="V7" s="44">
        <v>1</v>
      </c>
      <c r="W7" s="34">
        <f t="shared" si="0"/>
        <v>19</v>
      </c>
      <c r="X7" s="74">
        <f>W7/W4</f>
        <v>0.95</v>
      </c>
      <c r="Y7" s="37"/>
    </row>
    <row r="8" spans="1:25" ht="20.149999999999999" customHeight="1" x14ac:dyDescent="0.35">
      <c r="A8" s="24"/>
      <c r="B8" s="57" t="s">
        <v>66</v>
      </c>
      <c r="C8" s="99"/>
      <c r="D8" s="99"/>
      <c r="E8" s="99"/>
      <c r="F8" s="99"/>
      <c r="G8" s="99"/>
      <c r="H8" s="99"/>
      <c r="I8" s="99"/>
      <c r="J8" s="99">
        <v>1</v>
      </c>
      <c r="K8" s="99">
        <v>1</v>
      </c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34">
        <f t="shared" si="0"/>
        <v>2</v>
      </c>
      <c r="X8" s="74"/>
      <c r="Y8" s="37"/>
    </row>
    <row r="9" spans="1:25" ht="20.149999999999999" customHeight="1" x14ac:dyDescent="0.35">
      <c r="A9" s="24"/>
      <c r="B9" s="57" t="s">
        <v>21</v>
      </c>
      <c r="C9" s="44">
        <v>1</v>
      </c>
      <c r="D9" s="44">
        <v>1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1</v>
      </c>
      <c r="P9" s="44">
        <v>1</v>
      </c>
      <c r="Q9" s="44">
        <v>1</v>
      </c>
      <c r="R9" s="44">
        <v>1</v>
      </c>
      <c r="S9" s="44">
        <v>1</v>
      </c>
      <c r="T9" s="44">
        <v>1</v>
      </c>
      <c r="U9" s="44">
        <v>1</v>
      </c>
      <c r="V9" s="44">
        <v>1</v>
      </c>
      <c r="W9" s="34">
        <f t="shared" si="0"/>
        <v>20</v>
      </c>
      <c r="X9" s="74">
        <f>W9/W4</f>
        <v>1</v>
      </c>
      <c r="Y9" s="37"/>
    </row>
    <row r="10" spans="1:25" ht="20.149999999999999" customHeight="1" x14ac:dyDescent="0.35">
      <c r="A10" s="24"/>
      <c r="B10" s="57" t="s">
        <v>56</v>
      </c>
      <c r="C10" s="44">
        <v>1</v>
      </c>
      <c r="D10" s="44">
        <v>1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1</v>
      </c>
      <c r="P10" s="44">
        <v>1</v>
      </c>
      <c r="Q10" s="44">
        <v>1</v>
      </c>
      <c r="R10" s="44">
        <v>1</v>
      </c>
      <c r="S10" s="44">
        <v>1</v>
      </c>
      <c r="T10" s="44">
        <v>1</v>
      </c>
      <c r="U10" s="44">
        <v>1</v>
      </c>
      <c r="V10" s="44">
        <v>1</v>
      </c>
      <c r="W10" s="34">
        <f>SUM(C10:V10)</f>
        <v>20</v>
      </c>
      <c r="X10" s="74">
        <f>W10/W4</f>
        <v>1</v>
      </c>
      <c r="Y10" s="37"/>
    </row>
    <row r="11" spans="1:25" ht="20.149999999999999" customHeight="1" x14ac:dyDescent="0.35">
      <c r="A11" s="24"/>
      <c r="B11" s="57" t="s">
        <v>6</v>
      </c>
      <c r="C11" s="44">
        <v>1</v>
      </c>
      <c r="D11" s="44">
        <v>1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1</v>
      </c>
      <c r="Q11" s="44">
        <v>1</v>
      </c>
      <c r="R11" s="44">
        <v>1</v>
      </c>
      <c r="S11" s="44">
        <v>1</v>
      </c>
      <c r="T11" s="44">
        <v>1</v>
      </c>
      <c r="U11" s="44">
        <v>1</v>
      </c>
      <c r="V11" s="44">
        <v>1</v>
      </c>
      <c r="W11" s="34">
        <f t="shared" si="0"/>
        <v>20</v>
      </c>
      <c r="X11" s="74">
        <f>W11/W4</f>
        <v>1</v>
      </c>
      <c r="Y11" s="37"/>
    </row>
    <row r="12" spans="1:25" ht="20.149999999999999" customHeight="1" x14ac:dyDescent="0.35">
      <c r="A12" s="24"/>
      <c r="B12" s="57" t="s">
        <v>101</v>
      </c>
      <c r="C12" s="44">
        <v>1</v>
      </c>
      <c r="D12" s="44">
        <v>1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1</v>
      </c>
      <c r="Q12" s="44">
        <v>1</v>
      </c>
      <c r="R12" s="44">
        <v>1</v>
      </c>
      <c r="S12" s="44">
        <v>1</v>
      </c>
      <c r="T12" s="44">
        <v>1</v>
      </c>
      <c r="U12" s="44">
        <v>1</v>
      </c>
      <c r="V12" s="44">
        <v>1</v>
      </c>
      <c r="W12" s="34">
        <f t="shared" si="0"/>
        <v>20</v>
      </c>
      <c r="X12" s="74">
        <f>W12/W4</f>
        <v>1</v>
      </c>
      <c r="Y12" s="37"/>
    </row>
    <row r="13" spans="1:25" ht="20.149999999999999" customHeight="1" x14ac:dyDescent="0.35">
      <c r="A13" s="24"/>
      <c r="B13" s="57" t="s">
        <v>7</v>
      </c>
      <c r="C13" s="44">
        <v>1</v>
      </c>
      <c r="D13" s="44">
        <v>1</v>
      </c>
      <c r="E13" s="44">
        <v>1</v>
      </c>
      <c r="F13" s="44">
        <v>1</v>
      </c>
      <c r="G13" s="44">
        <v>1</v>
      </c>
      <c r="H13" s="44">
        <v>1</v>
      </c>
      <c r="I13" s="44">
        <v>1</v>
      </c>
      <c r="J13" s="44">
        <v>1</v>
      </c>
      <c r="K13" s="44">
        <v>1</v>
      </c>
      <c r="L13" s="44">
        <v>1</v>
      </c>
      <c r="M13" s="44">
        <v>1</v>
      </c>
      <c r="N13" s="44">
        <v>1</v>
      </c>
      <c r="O13" s="44">
        <v>1</v>
      </c>
      <c r="P13" s="44">
        <v>1</v>
      </c>
      <c r="Q13" s="44">
        <v>1</v>
      </c>
      <c r="R13" s="44">
        <v>1</v>
      </c>
      <c r="S13" s="44">
        <v>1</v>
      </c>
      <c r="T13" s="44">
        <v>1</v>
      </c>
      <c r="U13" s="44">
        <v>1</v>
      </c>
      <c r="V13" s="44">
        <v>1</v>
      </c>
      <c r="W13" s="34">
        <f t="shared" si="0"/>
        <v>20</v>
      </c>
      <c r="X13" s="74">
        <f>W13/W4</f>
        <v>1</v>
      </c>
      <c r="Y13" s="37"/>
    </row>
    <row r="14" spans="1:25" ht="20.149999999999999" customHeight="1" x14ac:dyDescent="0.35">
      <c r="A14" s="24"/>
      <c r="B14" s="57" t="s">
        <v>3</v>
      </c>
      <c r="C14" s="44">
        <v>1</v>
      </c>
      <c r="D14" s="44">
        <v>1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1</v>
      </c>
      <c r="Q14" s="44">
        <v>1</v>
      </c>
      <c r="R14" s="44">
        <v>1</v>
      </c>
      <c r="S14" s="44">
        <v>1</v>
      </c>
      <c r="T14" s="44">
        <v>1</v>
      </c>
      <c r="U14" s="44">
        <v>1</v>
      </c>
      <c r="V14" s="44">
        <v>1</v>
      </c>
      <c r="W14" s="34">
        <f t="shared" si="0"/>
        <v>20</v>
      </c>
      <c r="X14" s="74">
        <f>W14/W4</f>
        <v>1</v>
      </c>
      <c r="Y14" s="37"/>
    </row>
    <row r="15" spans="1:25" ht="20.149999999999999" customHeight="1" x14ac:dyDescent="0.35">
      <c r="A15" s="24"/>
      <c r="B15" s="57" t="s">
        <v>16</v>
      </c>
      <c r="C15" s="44">
        <v>1</v>
      </c>
      <c r="D15" s="44">
        <v>1</v>
      </c>
      <c r="E15" s="44">
        <v>1</v>
      </c>
      <c r="F15" s="44">
        <v>1</v>
      </c>
      <c r="G15" s="119" t="s">
        <v>113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1</v>
      </c>
      <c r="P15" s="44">
        <v>1</v>
      </c>
      <c r="Q15" s="44">
        <v>1</v>
      </c>
      <c r="R15" s="44">
        <v>1</v>
      </c>
      <c r="S15" s="44">
        <v>1</v>
      </c>
      <c r="T15" s="44">
        <v>1</v>
      </c>
      <c r="U15" s="44">
        <v>1</v>
      </c>
      <c r="V15" s="44">
        <v>1</v>
      </c>
      <c r="W15" s="34">
        <f t="shared" si="0"/>
        <v>19</v>
      </c>
      <c r="X15" s="74">
        <f>W15/W4</f>
        <v>0.95</v>
      </c>
      <c r="Y15" s="37"/>
    </row>
    <row r="16" spans="1:25" ht="20.149999999999999" customHeight="1" thickBot="1" x14ac:dyDescent="0.4">
      <c r="A16" s="24"/>
      <c r="B16" s="48" t="s">
        <v>8</v>
      </c>
      <c r="C16" s="40">
        <v>1</v>
      </c>
      <c r="D16" s="40">
        <v>1</v>
      </c>
      <c r="E16" s="40">
        <v>1</v>
      </c>
      <c r="F16" s="40">
        <v>1</v>
      </c>
      <c r="G16" s="120" t="s">
        <v>113</v>
      </c>
      <c r="H16" s="40">
        <v>1</v>
      </c>
      <c r="I16" s="40">
        <v>1</v>
      </c>
      <c r="J16" s="40">
        <v>1</v>
      </c>
      <c r="K16" s="40">
        <v>1</v>
      </c>
      <c r="L16" s="40">
        <v>1</v>
      </c>
      <c r="M16" s="40">
        <v>1</v>
      </c>
      <c r="N16" s="40">
        <v>1</v>
      </c>
      <c r="O16" s="40">
        <v>1</v>
      </c>
      <c r="P16" s="40">
        <v>1</v>
      </c>
      <c r="Q16" s="40">
        <v>1</v>
      </c>
      <c r="R16" s="40">
        <v>1</v>
      </c>
      <c r="S16" s="40">
        <v>1</v>
      </c>
      <c r="T16" s="40">
        <v>1</v>
      </c>
      <c r="U16" s="40">
        <v>1</v>
      </c>
      <c r="V16" s="40">
        <v>1</v>
      </c>
      <c r="W16" s="26">
        <f t="shared" si="0"/>
        <v>19</v>
      </c>
      <c r="X16" s="75">
        <f>W16/W4</f>
        <v>0.95</v>
      </c>
      <c r="Y16" s="37"/>
    </row>
    <row r="17" spans="1:25" ht="20.149999999999999" customHeight="1" thickTop="1" thickBot="1" x14ac:dyDescent="0.4">
      <c r="A17" s="24"/>
      <c r="B17" s="48" t="s">
        <v>82</v>
      </c>
      <c r="C17" s="44">
        <f t="shared" ref="C17:V17" si="1">SUM(C6:C16)</f>
        <v>10</v>
      </c>
      <c r="D17" s="44">
        <f t="shared" si="1"/>
        <v>10</v>
      </c>
      <c r="E17" s="44">
        <f t="shared" si="1"/>
        <v>10</v>
      </c>
      <c r="F17" s="44">
        <f t="shared" si="1"/>
        <v>10</v>
      </c>
      <c r="G17" s="44">
        <f t="shared" si="1"/>
        <v>8</v>
      </c>
      <c r="H17" s="44">
        <f t="shared" si="1"/>
        <v>10</v>
      </c>
      <c r="I17" s="44">
        <f t="shared" si="1"/>
        <v>10</v>
      </c>
      <c r="J17" s="44">
        <f t="shared" si="1"/>
        <v>11</v>
      </c>
      <c r="K17" s="44">
        <f t="shared" si="1"/>
        <v>11</v>
      </c>
      <c r="L17" s="44">
        <f t="shared" si="1"/>
        <v>10</v>
      </c>
      <c r="M17" s="44">
        <f t="shared" si="1"/>
        <v>10</v>
      </c>
      <c r="N17" s="44">
        <f t="shared" si="1"/>
        <v>10</v>
      </c>
      <c r="O17" s="44">
        <f t="shared" si="1"/>
        <v>9</v>
      </c>
      <c r="P17" s="44">
        <f t="shared" si="1"/>
        <v>10</v>
      </c>
      <c r="Q17" s="44">
        <f t="shared" si="1"/>
        <v>10</v>
      </c>
      <c r="R17" s="44">
        <f t="shared" si="1"/>
        <v>10</v>
      </c>
      <c r="S17" s="44">
        <f t="shared" si="1"/>
        <v>10</v>
      </c>
      <c r="T17" s="44">
        <f t="shared" si="1"/>
        <v>10</v>
      </c>
      <c r="U17" s="44">
        <f t="shared" si="1"/>
        <v>10</v>
      </c>
      <c r="V17" s="44">
        <f t="shared" si="1"/>
        <v>10</v>
      </c>
      <c r="W17" s="26"/>
      <c r="X17" s="75"/>
      <c r="Y17" s="37"/>
    </row>
    <row r="18" spans="1:25" ht="20.149999999999999" customHeight="1" x14ac:dyDescent="0.35">
      <c r="A18" s="24"/>
      <c r="B18" s="50" t="s">
        <v>25</v>
      </c>
      <c r="C18" s="85">
        <v>1</v>
      </c>
      <c r="D18" s="85">
        <v>1</v>
      </c>
      <c r="E18" s="85">
        <v>1</v>
      </c>
      <c r="F18" s="85">
        <v>1</v>
      </c>
      <c r="G18" s="85" t="s">
        <v>113</v>
      </c>
      <c r="H18" s="85">
        <v>1</v>
      </c>
      <c r="I18" s="85">
        <v>1</v>
      </c>
      <c r="J18" s="85">
        <v>1</v>
      </c>
      <c r="K18" s="85">
        <v>1</v>
      </c>
      <c r="L18" s="85">
        <v>1</v>
      </c>
      <c r="M18" s="85">
        <v>1</v>
      </c>
      <c r="N18" s="85">
        <v>1</v>
      </c>
      <c r="O18" s="85" t="s">
        <v>113</v>
      </c>
      <c r="P18" s="85">
        <v>1</v>
      </c>
      <c r="Q18" s="85">
        <v>1</v>
      </c>
      <c r="R18" s="85">
        <v>1</v>
      </c>
      <c r="S18" s="85">
        <v>1</v>
      </c>
      <c r="T18" s="85">
        <v>1</v>
      </c>
      <c r="U18" s="85">
        <v>1</v>
      </c>
      <c r="V18" s="85">
        <v>1</v>
      </c>
      <c r="W18" s="26">
        <f>SUM(C18:V18)</f>
        <v>18</v>
      </c>
      <c r="X18" s="76">
        <f>W18/W4</f>
        <v>0.9</v>
      </c>
      <c r="Y18" s="37"/>
    </row>
    <row r="19" spans="1:25" ht="20.149999999999999" customHeight="1" x14ac:dyDescent="0.35">
      <c r="A19" s="20">
        <v>2</v>
      </c>
      <c r="B19" s="55" t="s">
        <v>98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  <c r="X19" s="32"/>
      <c r="Y19" s="37"/>
    </row>
    <row r="20" spans="1:25" ht="20.149999999999999" customHeight="1" x14ac:dyDescent="0.35">
      <c r="A20" s="36"/>
      <c r="B20" s="48" t="s">
        <v>57</v>
      </c>
      <c r="C20" s="43"/>
      <c r="D20" s="43"/>
      <c r="E20" s="43"/>
      <c r="F20" s="43"/>
      <c r="G20" s="43"/>
      <c r="H20" s="43">
        <v>1</v>
      </c>
      <c r="I20" s="43">
        <v>1</v>
      </c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43">
        <v>1</v>
      </c>
      <c r="P20" s="43">
        <v>1</v>
      </c>
      <c r="Q20" s="43">
        <v>1</v>
      </c>
      <c r="R20" s="43">
        <v>1</v>
      </c>
      <c r="S20" s="43">
        <v>1</v>
      </c>
      <c r="T20" s="43">
        <v>1</v>
      </c>
      <c r="U20" s="43">
        <v>1</v>
      </c>
      <c r="V20" s="43">
        <v>1</v>
      </c>
      <c r="W20" s="26">
        <f>SUM(C20:V20)</f>
        <v>15</v>
      </c>
      <c r="X20" s="27"/>
      <c r="Y20" s="37"/>
    </row>
    <row r="21" spans="1:25" ht="20.149999999999999" customHeight="1" thickBot="1" x14ac:dyDescent="0.4">
      <c r="A21" s="24"/>
      <c r="B21" s="81" t="s">
        <v>24</v>
      </c>
      <c r="C21" s="80">
        <v>1</v>
      </c>
      <c r="D21" s="80">
        <v>1</v>
      </c>
      <c r="E21" s="80">
        <v>1</v>
      </c>
      <c r="F21" s="80">
        <v>1</v>
      </c>
      <c r="G21" s="80">
        <v>1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26">
        <f>SUM(C21:V21)</f>
        <v>5</v>
      </c>
      <c r="X21" s="27"/>
      <c r="Y21" s="37"/>
    </row>
    <row r="22" spans="1:25" ht="20.149999999999999" customHeight="1" thickTop="1" x14ac:dyDescent="0.35">
      <c r="A22" s="24"/>
      <c r="B22" s="57" t="s">
        <v>58</v>
      </c>
      <c r="C22" s="44">
        <v>1</v>
      </c>
      <c r="D22" s="44">
        <v>1</v>
      </c>
      <c r="E22" s="44">
        <v>1</v>
      </c>
      <c r="F22" s="44">
        <v>1</v>
      </c>
      <c r="G22" s="44">
        <v>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26">
        <f>SUM(C22:V22)</f>
        <v>5</v>
      </c>
      <c r="X22" s="27">
        <f>W22/W21</f>
        <v>1</v>
      </c>
      <c r="Y22" s="37"/>
    </row>
    <row r="23" spans="1:25" ht="20.149999999999999" customHeight="1" x14ac:dyDescent="0.35">
      <c r="A23" s="24"/>
      <c r="B23" s="48" t="s">
        <v>22</v>
      </c>
      <c r="C23" s="43">
        <v>1</v>
      </c>
      <c r="D23" s="43">
        <v>1</v>
      </c>
      <c r="E23" s="43">
        <v>1</v>
      </c>
      <c r="F23" s="43">
        <v>1</v>
      </c>
      <c r="G23" s="43">
        <v>1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26">
        <f>SUM(C23:V23)</f>
        <v>5</v>
      </c>
      <c r="X23" s="27">
        <f>W23/W21</f>
        <v>1</v>
      </c>
      <c r="Y23" s="37"/>
    </row>
    <row r="24" spans="1:25" ht="20.149999999999999" customHeight="1" thickBot="1" x14ac:dyDescent="0.4">
      <c r="A24" s="24"/>
      <c r="B24" s="48" t="s">
        <v>16</v>
      </c>
      <c r="C24" s="43">
        <v>1</v>
      </c>
      <c r="D24" s="43">
        <v>1</v>
      </c>
      <c r="E24" s="43">
        <v>1</v>
      </c>
      <c r="F24" s="43">
        <v>1</v>
      </c>
      <c r="G24" s="121" t="s">
        <v>113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26">
        <f>SUM(C24:V24)</f>
        <v>4</v>
      </c>
      <c r="X24" s="27">
        <f>W24/W21</f>
        <v>0.8</v>
      </c>
      <c r="Y24" s="37"/>
    </row>
    <row r="25" spans="1:25" ht="20.149999999999999" customHeight="1" thickTop="1" thickBot="1" x14ac:dyDescent="0.4">
      <c r="A25" s="24"/>
      <c r="B25" s="49" t="s">
        <v>23</v>
      </c>
      <c r="C25" s="51">
        <f>SUM(C22:C24)</f>
        <v>3</v>
      </c>
      <c r="D25" s="51">
        <f t="shared" ref="D25:V25" si="2">SUM(D22:D24)</f>
        <v>3</v>
      </c>
      <c r="E25" s="51">
        <f t="shared" si="2"/>
        <v>3</v>
      </c>
      <c r="F25" s="51">
        <f t="shared" si="2"/>
        <v>3</v>
      </c>
      <c r="G25" s="51">
        <f t="shared" si="2"/>
        <v>2</v>
      </c>
      <c r="H25" s="51">
        <f t="shared" si="2"/>
        <v>0</v>
      </c>
      <c r="I25" s="51">
        <f t="shared" si="2"/>
        <v>0</v>
      </c>
      <c r="J25" s="51">
        <f t="shared" si="2"/>
        <v>0</v>
      </c>
      <c r="K25" s="51">
        <f t="shared" si="2"/>
        <v>0</v>
      </c>
      <c r="L25" s="51">
        <f t="shared" si="2"/>
        <v>0</v>
      </c>
      <c r="M25" s="51">
        <f t="shared" si="2"/>
        <v>0</v>
      </c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2"/>
        <v>0</v>
      </c>
      <c r="V25" s="51">
        <f t="shared" si="2"/>
        <v>0</v>
      </c>
      <c r="W25" s="34"/>
      <c r="X25" s="74"/>
      <c r="Y25" s="37"/>
    </row>
    <row r="26" spans="1:25" ht="20.149999999999999" customHeight="1" x14ac:dyDescent="0.35">
      <c r="A26" s="24"/>
      <c r="B26" s="50" t="s">
        <v>31</v>
      </c>
      <c r="C26" s="87">
        <v>1</v>
      </c>
      <c r="D26" s="86">
        <v>1</v>
      </c>
      <c r="E26" s="86">
        <v>1</v>
      </c>
      <c r="F26" s="86">
        <v>1</v>
      </c>
      <c r="G26" s="86" t="s">
        <v>113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26">
        <f>SUM(C26:V26)</f>
        <v>4</v>
      </c>
      <c r="X26" s="76">
        <f>W26/W21</f>
        <v>0.8</v>
      </c>
      <c r="Y26" s="37"/>
    </row>
    <row r="27" spans="1:25" ht="20.149999999999999" customHeight="1" x14ac:dyDescent="0.35">
      <c r="A27" s="20">
        <v>3</v>
      </c>
      <c r="B27" s="54" t="s">
        <v>59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3"/>
      <c r="Y27" s="37"/>
    </row>
    <row r="28" spans="1:25" ht="20.149999999999999" customHeight="1" x14ac:dyDescent="0.35">
      <c r="A28" s="24"/>
      <c r="B28" s="48" t="s">
        <v>11</v>
      </c>
      <c r="C28" s="44"/>
      <c r="D28" s="44"/>
      <c r="E28" s="44"/>
      <c r="F28" s="44"/>
      <c r="G28" s="44"/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1</v>
      </c>
      <c r="P28" s="44">
        <v>1</v>
      </c>
      <c r="Q28" s="44">
        <v>1</v>
      </c>
      <c r="R28" s="44">
        <v>1</v>
      </c>
      <c r="S28" s="44">
        <v>1</v>
      </c>
      <c r="T28" s="44">
        <v>1</v>
      </c>
      <c r="U28" s="44">
        <v>1</v>
      </c>
      <c r="V28" s="44">
        <v>1</v>
      </c>
      <c r="W28" s="34">
        <f t="shared" ref="W28:W36" si="3">SUM(C28:V28)</f>
        <v>15</v>
      </c>
      <c r="X28" s="27"/>
      <c r="Y28" s="37"/>
    </row>
    <row r="29" spans="1:25" ht="20.149999999999999" customHeight="1" thickBot="1" x14ac:dyDescent="0.4">
      <c r="A29" s="24"/>
      <c r="B29" s="81" t="s">
        <v>60</v>
      </c>
      <c r="C29" s="80">
        <v>1</v>
      </c>
      <c r="D29" s="80">
        <v>1</v>
      </c>
      <c r="E29" s="80">
        <v>1</v>
      </c>
      <c r="F29" s="80">
        <v>1</v>
      </c>
      <c r="G29" s="80">
        <v>1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34">
        <f t="shared" si="3"/>
        <v>5</v>
      </c>
      <c r="X29" s="27"/>
      <c r="Y29" s="37"/>
    </row>
    <row r="30" spans="1:25" ht="20.149999999999999" customHeight="1" thickTop="1" x14ac:dyDescent="0.35">
      <c r="A30" s="24"/>
      <c r="B30" s="57" t="s">
        <v>61</v>
      </c>
      <c r="C30" s="44">
        <v>1</v>
      </c>
      <c r="D30" s="44">
        <v>1</v>
      </c>
      <c r="E30" s="44">
        <v>1</v>
      </c>
      <c r="F30" s="44">
        <v>1</v>
      </c>
      <c r="G30" s="44">
        <v>1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34">
        <f t="shared" si="3"/>
        <v>5</v>
      </c>
      <c r="X30" s="27">
        <f>W30/W29</f>
        <v>1</v>
      </c>
      <c r="Y30" s="37"/>
    </row>
    <row r="31" spans="1:25" ht="20.149999999999999" customHeight="1" x14ac:dyDescent="0.35">
      <c r="A31" s="24"/>
      <c r="B31" s="48" t="s">
        <v>62</v>
      </c>
      <c r="C31" s="44">
        <v>1</v>
      </c>
      <c r="D31" s="44">
        <v>1</v>
      </c>
      <c r="E31" s="44">
        <v>1</v>
      </c>
      <c r="F31" s="44">
        <v>1</v>
      </c>
      <c r="G31" s="44">
        <v>1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34">
        <f t="shared" si="3"/>
        <v>5</v>
      </c>
      <c r="X31" s="27">
        <f>W31/W29</f>
        <v>1</v>
      </c>
      <c r="Y31" s="37"/>
    </row>
    <row r="32" spans="1:25" ht="20.149999999999999" customHeight="1" x14ac:dyDescent="0.35">
      <c r="A32" s="24"/>
      <c r="B32" s="48" t="s">
        <v>63</v>
      </c>
      <c r="C32" s="44">
        <v>1</v>
      </c>
      <c r="D32" s="44">
        <v>1</v>
      </c>
      <c r="E32" s="44">
        <v>1</v>
      </c>
      <c r="F32" s="44">
        <v>1</v>
      </c>
      <c r="G32" s="44">
        <v>1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34">
        <f>SUM(C32:V32)</f>
        <v>5</v>
      </c>
      <c r="X32" s="27">
        <f>W32/W29</f>
        <v>1</v>
      </c>
      <c r="Y32" s="37"/>
    </row>
    <row r="33" spans="1:25" ht="20.149999999999999" customHeight="1" x14ac:dyDescent="0.35">
      <c r="A33" s="24"/>
      <c r="B33" s="48" t="s">
        <v>64</v>
      </c>
      <c r="C33" s="44">
        <v>1</v>
      </c>
      <c r="D33" s="44">
        <v>1</v>
      </c>
      <c r="E33" s="44">
        <v>1</v>
      </c>
      <c r="F33" s="44">
        <v>1</v>
      </c>
      <c r="G33" s="44">
        <v>1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34">
        <f>SUM(C33:V33)</f>
        <v>5</v>
      </c>
      <c r="X33" s="27">
        <f>W33/W29</f>
        <v>1</v>
      </c>
      <c r="Y33" s="37"/>
    </row>
    <row r="34" spans="1:25" ht="20.149999999999999" customHeight="1" x14ac:dyDescent="0.35">
      <c r="A34" s="24"/>
      <c r="B34" s="48" t="s">
        <v>16</v>
      </c>
      <c r="C34" s="43">
        <v>1</v>
      </c>
      <c r="D34" s="43">
        <v>1</v>
      </c>
      <c r="E34" s="43">
        <v>1</v>
      </c>
      <c r="F34" s="43">
        <v>1</v>
      </c>
      <c r="G34" s="121" t="s">
        <v>113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4">
        <f t="shared" si="3"/>
        <v>4</v>
      </c>
      <c r="X34" s="27">
        <f>W34/W29</f>
        <v>0.8</v>
      </c>
      <c r="Y34" s="37"/>
    </row>
    <row r="35" spans="1:25" ht="20.149999999999999" customHeight="1" thickBot="1" x14ac:dyDescent="0.4">
      <c r="A35" s="24"/>
      <c r="B35" s="46" t="s">
        <v>14</v>
      </c>
      <c r="C35" s="40">
        <f t="shared" ref="C35:V35" si="4">SUM(C30:C34)</f>
        <v>5</v>
      </c>
      <c r="D35" s="40">
        <f t="shared" si="4"/>
        <v>5</v>
      </c>
      <c r="E35" s="40">
        <f t="shared" si="4"/>
        <v>5</v>
      </c>
      <c r="F35" s="40">
        <f t="shared" si="4"/>
        <v>5</v>
      </c>
      <c r="G35" s="40">
        <f t="shared" si="4"/>
        <v>4</v>
      </c>
      <c r="H35" s="40">
        <f t="shared" si="4"/>
        <v>0</v>
      </c>
      <c r="I35" s="40">
        <f t="shared" si="4"/>
        <v>0</v>
      </c>
      <c r="J35" s="40">
        <f t="shared" si="4"/>
        <v>0</v>
      </c>
      <c r="K35" s="40">
        <f t="shared" si="4"/>
        <v>0</v>
      </c>
      <c r="L35" s="40">
        <f t="shared" si="4"/>
        <v>0</v>
      </c>
      <c r="M35" s="40">
        <f t="shared" si="4"/>
        <v>0</v>
      </c>
      <c r="N35" s="40">
        <f t="shared" si="4"/>
        <v>0</v>
      </c>
      <c r="O35" s="40">
        <f t="shared" si="4"/>
        <v>0</v>
      </c>
      <c r="P35" s="40">
        <f t="shared" si="4"/>
        <v>0</v>
      </c>
      <c r="Q35" s="40">
        <f t="shared" si="4"/>
        <v>0</v>
      </c>
      <c r="R35" s="40">
        <f t="shared" si="4"/>
        <v>0</v>
      </c>
      <c r="S35" s="40">
        <f t="shared" si="4"/>
        <v>0</v>
      </c>
      <c r="T35" s="40">
        <f t="shared" si="4"/>
        <v>0</v>
      </c>
      <c r="U35" s="40">
        <f t="shared" si="4"/>
        <v>0</v>
      </c>
      <c r="V35" s="40">
        <f t="shared" si="4"/>
        <v>0</v>
      </c>
      <c r="W35" s="28"/>
      <c r="X35" s="27"/>
      <c r="Y35" s="37"/>
    </row>
    <row r="36" spans="1:25" ht="20.149999999999999" customHeight="1" thickTop="1" x14ac:dyDescent="0.35">
      <c r="A36" s="24"/>
      <c r="B36" s="50" t="s">
        <v>26</v>
      </c>
      <c r="C36" s="88">
        <v>1</v>
      </c>
      <c r="D36" s="89">
        <v>1</v>
      </c>
      <c r="E36" s="89">
        <v>1</v>
      </c>
      <c r="F36" s="89">
        <v>1</v>
      </c>
      <c r="G36" s="89" t="s">
        <v>113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29">
        <f t="shared" si="3"/>
        <v>4</v>
      </c>
      <c r="X36" s="38">
        <f>W36/W29</f>
        <v>0.8</v>
      </c>
      <c r="Y36" s="37"/>
    </row>
    <row r="37" spans="1:25" ht="20.149999999999999" customHeight="1" x14ac:dyDescent="0.35">
      <c r="A37" s="20">
        <v>4</v>
      </c>
      <c r="B37" s="54" t="s">
        <v>97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3"/>
      <c r="Y37" s="37"/>
    </row>
    <row r="38" spans="1:25" ht="20.149999999999999" customHeight="1" x14ac:dyDescent="0.35">
      <c r="A38" s="24"/>
      <c r="B38" s="48" t="s">
        <v>11</v>
      </c>
      <c r="C38" s="44">
        <v>1</v>
      </c>
      <c r="D38" s="44">
        <v>1</v>
      </c>
      <c r="E38" s="44">
        <v>1</v>
      </c>
      <c r="F38" s="44">
        <v>1</v>
      </c>
      <c r="G38" s="44">
        <v>1</v>
      </c>
      <c r="H38" s="44"/>
      <c r="I38" s="44"/>
      <c r="J38" s="44"/>
      <c r="K38" s="44"/>
      <c r="L38" s="44"/>
      <c r="M38" s="44">
        <v>1</v>
      </c>
      <c r="N38" s="44">
        <v>1</v>
      </c>
      <c r="O38" s="44">
        <v>1</v>
      </c>
      <c r="P38" s="44">
        <v>1</v>
      </c>
      <c r="Q38" s="44">
        <v>1</v>
      </c>
      <c r="R38" s="44">
        <v>1</v>
      </c>
      <c r="S38" s="44">
        <v>1</v>
      </c>
      <c r="T38" s="44">
        <v>1</v>
      </c>
      <c r="U38" s="44">
        <v>1</v>
      </c>
      <c r="V38" s="44">
        <v>1</v>
      </c>
      <c r="W38" s="34">
        <f t="shared" ref="W38:W46" si="5">SUM(C38:V38)</f>
        <v>15</v>
      </c>
      <c r="X38" s="27"/>
      <c r="Y38" s="37"/>
    </row>
    <row r="39" spans="1:25" ht="20.149999999999999" customHeight="1" thickBot="1" x14ac:dyDescent="0.4">
      <c r="A39" s="24"/>
      <c r="B39" s="81" t="s">
        <v>27</v>
      </c>
      <c r="C39" s="80"/>
      <c r="D39" s="80"/>
      <c r="E39" s="80"/>
      <c r="F39" s="80"/>
      <c r="G39" s="80"/>
      <c r="H39" s="80">
        <v>1</v>
      </c>
      <c r="I39" s="80">
        <v>1</v>
      </c>
      <c r="J39" s="80">
        <v>1</v>
      </c>
      <c r="K39" s="80">
        <v>1</v>
      </c>
      <c r="L39" s="80">
        <v>1</v>
      </c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34">
        <f t="shared" si="5"/>
        <v>5</v>
      </c>
      <c r="X39" s="27"/>
      <c r="Y39" s="37"/>
    </row>
    <row r="40" spans="1:25" ht="20.149999999999999" customHeight="1" thickTop="1" x14ac:dyDescent="0.35">
      <c r="A40" s="24"/>
      <c r="B40" s="57" t="s">
        <v>65</v>
      </c>
      <c r="C40" s="44"/>
      <c r="D40" s="44"/>
      <c r="E40" s="44"/>
      <c r="F40" s="44"/>
      <c r="G40" s="44"/>
      <c r="H40" s="44">
        <v>1</v>
      </c>
      <c r="I40" s="44">
        <v>1</v>
      </c>
      <c r="J40" s="44">
        <v>1</v>
      </c>
      <c r="K40" s="44">
        <v>1</v>
      </c>
      <c r="L40" s="44">
        <v>1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34">
        <f t="shared" si="5"/>
        <v>5</v>
      </c>
      <c r="X40" s="27">
        <f>W40/W39</f>
        <v>1</v>
      </c>
      <c r="Y40" s="37"/>
    </row>
    <row r="41" spans="1:25" ht="20.149999999999999" customHeight="1" x14ac:dyDescent="0.35">
      <c r="A41" s="24"/>
      <c r="B41" s="48" t="s">
        <v>22</v>
      </c>
      <c r="C41" s="44"/>
      <c r="D41" s="44"/>
      <c r="E41" s="44"/>
      <c r="F41" s="44"/>
      <c r="G41" s="44"/>
      <c r="H41" s="44">
        <v>1</v>
      </c>
      <c r="I41" s="44">
        <v>1</v>
      </c>
      <c r="J41" s="44">
        <v>1</v>
      </c>
      <c r="K41" s="44">
        <v>1</v>
      </c>
      <c r="L41" s="44">
        <v>1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34">
        <f t="shared" si="5"/>
        <v>5</v>
      </c>
      <c r="X41" s="27">
        <f>W41/W39</f>
        <v>1</v>
      </c>
      <c r="Y41" s="37"/>
    </row>
    <row r="42" spans="1:25" ht="20.149999999999999" customHeight="1" x14ac:dyDescent="0.35">
      <c r="A42" s="24"/>
      <c r="B42" s="45" t="s">
        <v>28</v>
      </c>
      <c r="C42" s="44"/>
      <c r="D42" s="44"/>
      <c r="E42" s="44"/>
      <c r="F42" s="44"/>
      <c r="G42" s="44"/>
      <c r="H42" s="44">
        <v>1</v>
      </c>
      <c r="I42" s="44">
        <v>1</v>
      </c>
      <c r="J42" s="44">
        <v>1</v>
      </c>
      <c r="K42" s="44">
        <v>1</v>
      </c>
      <c r="L42" s="44">
        <v>1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34">
        <f t="shared" si="5"/>
        <v>5</v>
      </c>
      <c r="X42" s="27">
        <f>W42/W39</f>
        <v>1</v>
      </c>
      <c r="Y42" s="37"/>
    </row>
    <row r="43" spans="1:25" ht="20.149999999999999" customHeight="1" x14ac:dyDescent="0.35">
      <c r="A43" s="24"/>
      <c r="B43" s="45" t="s">
        <v>29</v>
      </c>
      <c r="C43" s="44"/>
      <c r="D43" s="44"/>
      <c r="E43" s="44"/>
      <c r="F43" s="44"/>
      <c r="G43" s="44"/>
      <c r="H43" s="44">
        <v>1</v>
      </c>
      <c r="I43" s="44">
        <v>1</v>
      </c>
      <c r="J43" s="44">
        <v>1</v>
      </c>
      <c r="K43" s="44">
        <v>1</v>
      </c>
      <c r="L43" s="44">
        <v>1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34">
        <f t="shared" si="5"/>
        <v>5</v>
      </c>
      <c r="X43" s="27">
        <f>W43/W39</f>
        <v>1</v>
      </c>
      <c r="Y43" s="37"/>
    </row>
    <row r="44" spans="1:25" ht="20.149999999999999" customHeight="1" x14ac:dyDescent="0.35">
      <c r="A44" s="24"/>
      <c r="B44" s="48" t="s">
        <v>16</v>
      </c>
      <c r="C44" s="43"/>
      <c r="D44" s="43"/>
      <c r="E44" s="43"/>
      <c r="F44" s="43"/>
      <c r="G44" s="43"/>
      <c r="H44" s="43">
        <v>1</v>
      </c>
      <c r="I44" s="43">
        <v>1</v>
      </c>
      <c r="J44" s="43">
        <v>1</v>
      </c>
      <c r="K44" s="43">
        <v>1</v>
      </c>
      <c r="L44" s="43">
        <v>1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34">
        <f t="shared" si="5"/>
        <v>5</v>
      </c>
      <c r="X44" s="27">
        <f>W44/W39</f>
        <v>1</v>
      </c>
      <c r="Y44" s="37"/>
    </row>
    <row r="45" spans="1:25" ht="20.149999999999999" customHeight="1" thickBot="1" x14ac:dyDescent="0.4">
      <c r="A45" s="24"/>
      <c r="B45" s="46" t="s">
        <v>14</v>
      </c>
      <c r="C45" s="40">
        <f t="shared" ref="C45:V45" si="6">SUM(C40:C44)</f>
        <v>0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5</v>
      </c>
      <c r="I45" s="40">
        <f t="shared" si="6"/>
        <v>5</v>
      </c>
      <c r="J45" s="40">
        <f t="shared" si="6"/>
        <v>5</v>
      </c>
      <c r="K45" s="40">
        <f t="shared" si="6"/>
        <v>5</v>
      </c>
      <c r="L45" s="40">
        <f t="shared" si="6"/>
        <v>5</v>
      </c>
      <c r="M45" s="40">
        <f t="shared" si="6"/>
        <v>0</v>
      </c>
      <c r="N45" s="40">
        <f t="shared" si="6"/>
        <v>0</v>
      </c>
      <c r="O45" s="40">
        <f t="shared" si="6"/>
        <v>0</v>
      </c>
      <c r="P45" s="40">
        <f t="shared" si="6"/>
        <v>0</v>
      </c>
      <c r="Q45" s="40">
        <f t="shared" si="6"/>
        <v>0</v>
      </c>
      <c r="R45" s="40">
        <f t="shared" si="6"/>
        <v>0</v>
      </c>
      <c r="S45" s="40">
        <f t="shared" si="6"/>
        <v>0</v>
      </c>
      <c r="T45" s="40">
        <f t="shared" si="6"/>
        <v>0</v>
      </c>
      <c r="U45" s="40">
        <f t="shared" si="6"/>
        <v>0</v>
      </c>
      <c r="V45" s="40">
        <f t="shared" si="6"/>
        <v>0</v>
      </c>
      <c r="W45" s="28"/>
      <c r="X45" s="27"/>
      <c r="Y45" s="37"/>
    </row>
    <row r="46" spans="1:25" ht="20.149999999999999" customHeight="1" thickTop="1" thickBot="1" x14ac:dyDescent="0.4">
      <c r="A46" s="24"/>
      <c r="B46" s="65" t="s">
        <v>30</v>
      </c>
      <c r="C46" s="88"/>
      <c r="D46" s="89"/>
      <c r="E46" s="89"/>
      <c r="F46" s="89"/>
      <c r="G46" s="89"/>
      <c r="H46" s="89">
        <v>1</v>
      </c>
      <c r="I46" s="89">
        <v>1</v>
      </c>
      <c r="J46" s="89">
        <v>1</v>
      </c>
      <c r="K46" s="89">
        <v>1</v>
      </c>
      <c r="L46" s="89">
        <v>1</v>
      </c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29">
        <f t="shared" si="5"/>
        <v>5</v>
      </c>
      <c r="X46" s="38">
        <f>W46/W39</f>
        <v>1</v>
      </c>
      <c r="Y46" s="37"/>
    </row>
    <row r="47" spans="1:25" ht="20.149999999999999" customHeight="1" x14ac:dyDescent="0.35">
      <c r="A47" s="20">
        <v>5</v>
      </c>
      <c r="B47" s="54" t="s">
        <v>96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2"/>
      <c r="X47" s="23"/>
      <c r="Y47" s="37"/>
    </row>
    <row r="48" spans="1:25" ht="20.149999999999999" customHeight="1" x14ac:dyDescent="0.35">
      <c r="A48" s="24"/>
      <c r="B48" s="48" t="s">
        <v>11</v>
      </c>
      <c r="C48" s="44">
        <v>1</v>
      </c>
      <c r="D48" s="44">
        <v>1</v>
      </c>
      <c r="E48" s="44">
        <v>1</v>
      </c>
      <c r="F48" s="44">
        <v>1</v>
      </c>
      <c r="G48" s="44">
        <v>1</v>
      </c>
      <c r="H48" s="44">
        <v>1</v>
      </c>
      <c r="I48" s="44">
        <v>1</v>
      </c>
      <c r="J48" s="44">
        <v>1</v>
      </c>
      <c r="K48" s="44">
        <v>1</v>
      </c>
      <c r="L48" s="44">
        <v>1</v>
      </c>
      <c r="M48" s="44">
        <v>1</v>
      </c>
      <c r="N48" s="44">
        <v>1</v>
      </c>
      <c r="O48" s="44">
        <v>1</v>
      </c>
      <c r="P48" s="44">
        <v>1</v>
      </c>
      <c r="Q48" s="44">
        <v>1</v>
      </c>
      <c r="R48" s="44"/>
      <c r="S48" s="44"/>
      <c r="T48" s="44"/>
      <c r="U48" s="44"/>
      <c r="V48" s="44"/>
      <c r="W48" s="34">
        <f t="shared" ref="W48:W55" si="7">SUM(C48:V48)</f>
        <v>15</v>
      </c>
      <c r="X48" s="27"/>
      <c r="Y48" s="37"/>
    </row>
    <row r="49" spans="1:25" ht="20.149999999999999" customHeight="1" thickBot="1" x14ac:dyDescent="0.4">
      <c r="A49" s="24"/>
      <c r="B49" s="81" t="s">
        <v>32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>
        <v>1</v>
      </c>
      <c r="S49" s="80">
        <v>1</v>
      </c>
      <c r="T49" s="80">
        <v>1</v>
      </c>
      <c r="U49" s="80">
        <v>1</v>
      </c>
      <c r="V49" s="80">
        <v>1</v>
      </c>
      <c r="W49" s="34">
        <f t="shared" si="7"/>
        <v>5</v>
      </c>
      <c r="X49" s="27"/>
      <c r="Y49" s="37"/>
    </row>
    <row r="50" spans="1:25" ht="20.149999999999999" customHeight="1" thickTop="1" x14ac:dyDescent="0.35">
      <c r="A50" s="24"/>
      <c r="B50" s="57" t="s">
        <v>33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>
        <v>1</v>
      </c>
      <c r="S50" s="44">
        <v>1</v>
      </c>
      <c r="T50" s="44">
        <v>1</v>
      </c>
      <c r="U50" s="44">
        <v>1</v>
      </c>
      <c r="V50" s="44">
        <v>1</v>
      </c>
      <c r="W50" s="34">
        <f t="shared" si="7"/>
        <v>5</v>
      </c>
      <c r="X50" s="27">
        <f>W50/W49</f>
        <v>1</v>
      </c>
      <c r="Y50" s="37"/>
    </row>
    <row r="51" spans="1:25" ht="20.149999999999999" customHeight="1" x14ac:dyDescent="0.35">
      <c r="A51" s="24"/>
      <c r="B51" s="57" t="s">
        <v>67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>
        <v>1</v>
      </c>
      <c r="S51" s="44">
        <v>1</v>
      </c>
      <c r="T51" s="44">
        <v>1</v>
      </c>
      <c r="U51" s="44">
        <v>1</v>
      </c>
      <c r="V51" s="44">
        <v>1</v>
      </c>
      <c r="W51" s="34">
        <f t="shared" si="7"/>
        <v>5</v>
      </c>
      <c r="X51" s="27">
        <f>W51/W49</f>
        <v>1</v>
      </c>
      <c r="Y51" s="37"/>
    </row>
    <row r="52" spans="1:25" ht="20.149999999999999" customHeight="1" x14ac:dyDescent="0.35">
      <c r="A52" s="24"/>
      <c r="B52" s="48" t="s">
        <v>34</v>
      </c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>
        <v>1</v>
      </c>
      <c r="S52" s="44">
        <v>1</v>
      </c>
      <c r="T52" s="44">
        <v>1</v>
      </c>
      <c r="U52" s="44">
        <v>1</v>
      </c>
      <c r="V52" s="44">
        <v>1</v>
      </c>
      <c r="W52" s="34">
        <f t="shared" si="7"/>
        <v>5</v>
      </c>
      <c r="X52" s="27">
        <f>W52/W49</f>
        <v>1</v>
      </c>
      <c r="Y52" s="37"/>
    </row>
    <row r="53" spans="1:25" ht="20.149999999999999" customHeight="1" x14ac:dyDescent="0.35">
      <c r="A53" s="24"/>
      <c r="B53" s="57" t="s">
        <v>37</v>
      </c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>
        <v>1</v>
      </c>
      <c r="S53" s="44">
        <v>1</v>
      </c>
      <c r="T53" s="44">
        <v>1</v>
      </c>
      <c r="U53" s="44">
        <v>1</v>
      </c>
      <c r="V53" s="44">
        <v>1</v>
      </c>
      <c r="W53" s="34">
        <f t="shared" si="7"/>
        <v>5</v>
      </c>
      <c r="X53" s="27">
        <f>W53/W49</f>
        <v>1</v>
      </c>
      <c r="Y53" s="37"/>
    </row>
    <row r="54" spans="1:25" ht="20.149999999999999" customHeight="1" x14ac:dyDescent="0.35">
      <c r="A54" s="24"/>
      <c r="B54" s="90" t="s">
        <v>100</v>
      </c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>
        <v>1</v>
      </c>
      <c r="S54" s="44">
        <v>1</v>
      </c>
      <c r="T54" s="44">
        <v>1</v>
      </c>
      <c r="U54" s="44">
        <v>1</v>
      </c>
      <c r="V54" s="44">
        <v>1</v>
      </c>
      <c r="W54" s="34">
        <f t="shared" si="7"/>
        <v>5</v>
      </c>
      <c r="X54" s="27">
        <f>W54/W49</f>
        <v>1</v>
      </c>
      <c r="Y54" s="37"/>
    </row>
    <row r="55" spans="1:25" ht="20.149999999999999" customHeight="1" x14ac:dyDescent="0.35">
      <c r="A55" s="24"/>
      <c r="B55" s="48" t="s">
        <v>16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>
        <v>1</v>
      </c>
      <c r="S55" s="43">
        <v>1</v>
      </c>
      <c r="T55" s="43">
        <v>1</v>
      </c>
      <c r="U55" s="43">
        <v>1</v>
      </c>
      <c r="V55" s="43">
        <v>1</v>
      </c>
      <c r="W55" s="34">
        <f t="shared" si="7"/>
        <v>5</v>
      </c>
      <c r="X55" s="27">
        <f>W55/W49</f>
        <v>1</v>
      </c>
      <c r="Y55" s="37"/>
    </row>
    <row r="56" spans="1:25" ht="20.149999999999999" customHeight="1" thickBot="1" x14ac:dyDescent="0.4">
      <c r="A56" s="24"/>
      <c r="B56" s="46" t="s">
        <v>111</v>
      </c>
      <c r="C56" s="40">
        <f>SUM(C50:C55)</f>
        <v>0</v>
      </c>
      <c r="D56" s="40">
        <f t="shared" ref="D56:V56" si="8">SUM(D50:D55)</f>
        <v>0</v>
      </c>
      <c r="E56" s="40">
        <f>SUM(E50:E55)</f>
        <v>0</v>
      </c>
      <c r="F56" s="40">
        <f t="shared" si="8"/>
        <v>0</v>
      </c>
      <c r="G56" s="40">
        <f t="shared" si="8"/>
        <v>0</v>
      </c>
      <c r="H56" s="40">
        <f t="shared" si="8"/>
        <v>0</v>
      </c>
      <c r="I56" s="40">
        <f t="shared" si="8"/>
        <v>0</v>
      </c>
      <c r="J56" s="40">
        <f t="shared" si="8"/>
        <v>0</v>
      </c>
      <c r="K56" s="40">
        <f t="shared" si="8"/>
        <v>0</v>
      </c>
      <c r="L56" s="40">
        <f t="shared" si="8"/>
        <v>0</v>
      </c>
      <c r="M56" s="40">
        <f t="shared" si="8"/>
        <v>0</v>
      </c>
      <c r="N56" s="40">
        <f t="shared" si="8"/>
        <v>0</v>
      </c>
      <c r="O56" s="40">
        <f t="shared" si="8"/>
        <v>0</v>
      </c>
      <c r="P56" s="40">
        <f t="shared" si="8"/>
        <v>0</v>
      </c>
      <c r="Q56" s="40">
        <f t="shared" si="8"/>
        <v>0</v>
      </c>
      <c r="R56" s="40">
        <f t="shared" si="8"/>
        <v>6</v>
      </c>
      <c r="S56" s="40">
        <f t="shared" si="8"/>
        <v>6</v>
      </c>
      <c r="T56" s="40">
        <f t="shared" si="8"/>
        <v>6</v>
      </c>
      <c r="U56" s="40">
        <f t="shared" si="8"/>
        <v>6</v>
      </c>
      <c r="V56" s="40">
        <f t="shared" si="8"/>
        <v>6</v>
      </c>
      <c r="W56" s="28"/>
      <c r="X56" s="27"/>
      <c r="Y56" s="37"/>
    </row>
    <row r="57" spans="1:25" ht="20.149999999999999" customHeight="1" thickTop="1" thickBot="1" x14ac:dyDescent="0.4">
      <c r="A57" s="24"/>
      <c r="B57" s="65" t="s">
        <v>30</v>
      </c>
      <c r="C57" s="88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>
        <v>1</v>
      </c>
      <c r="S57" s="89">
        <v>1</v>
      </c>
      <c r="T57" s="89">
        <v>1</v>
      </c>
      <c r="U57" s="89">
        <v>1</v>
      </c>
      <c r="V57" s="89">
        <v>1</v>
      </c>
      <c r="W57" s="29">
        <f>SUM(C57:V57)</f>
        <v>5</v>
      </c>
      <c r="X57" s="38">
        <f>W57/W49</f>
        <v>1</v>
      </c>
      <c r="Y57" s="37"/>
    </row>
    <row r="58" spans="1:25" ht="20.149999999999999" customHeight="1" x14ac:dyDescent="0.35">
      <c r="A58" s="20">
        <v>6</v>
      </c>
      <c r="B58" s="54" t="s">
        <v>95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2"/>
      <c r="X58" s="23"/>
      <c r="Y58" s="37"/>
    </row>
    <row r="59" spans="1:25" ht="20.149999999999999" customHeight="1" x14ac:dyDescent="0.35">
      <c r="A59" s="24"/>
      <c r="B59" s="48" t="s">
        <v>11</v>
      </c>
      <c r="C59" s="44">
        <v>1</v>
      </c>
      <c r="D59" s="44">
        <v>1</v>
      </c>
      <c r="E59" s="44">
        <v>1</v>
      </c>
      <c r="F59" s="44">
        <v>1</v>
      </c>
      <c r="G59" s="44">
        <v>1</v>
      </c>
      <c r="H59" s="44">
        <v>1</v>
      </c>
      <c r="I59" s="44">
        <v>1</v>
      </c>
      <c r="J59" s="44">
        <v>1</v>
      </c>
      <c r="K59" s="44">
        <v>1</v>
      </c>
      <c r="L59" s="44">
        <v>1</v>
      </c>
      <c r="M59" s="44"/>
      <c r="N59" s="44"/>
      <c r="O59" s="44"/>
      <c r="P59" s="44"/>
      <c r="Q59" s="44"/>
      <c r="R59" s="44">
        <v>1</v>
      </c>
      <c r="S59" s="44">
        <v>1</v>
      </c>
      <c r="T59" s="44">
        <v>1</v>
      </c>
      <c r="U59" s="44">
        <v>1</v>
      </c>
      <c r="V59" s="44">
        <v>1</v>
      </c>
      <c r="W59" s="34">
        <f t="shared" ref="W59:W68" si="9">SUM(C59:V59)</f>
        <v>15</v>
      </c>
      <c r="X59" s="27"/>
      <c r="Y59" s="37"/>
    </row>
    <row r="60" spans="1:25" ht="20.149999999999999" customHeight="1" thickBot="1" x14ac:dyDescent="0.4">
      <c r="A60" s="24"/>
      <c r="B60" s="81" t="s">
        <v>35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>
        <v>1</v>
      </c>
      <c r="N60" s="80">
        <v>1</v>
      </c>
      <c r="O60" s="80">
        <v>1</v>
      </c>
      <c r="P60" s="80">
        <v>1</v>
      </c>
      <c r="Q60" s="80">
        <v>1</v>
      </c>
      <c r="R60" s="80"/>
      <c r="S60" s="80"/>
      <c r="T60" s="80"/>
      <c r="U60" s="80"/>
      <c r="V60" s="80"/>
      <c r="W60" s="34">
        <f t="shared" si="9"/>
        <v>5</v>
      </c>
      <c r="X60" s="27"/>
      <c r="Y60" s="37"/>
    </row>
    <row r="61" spans="1:25" ht="20.149999999999999" customHeight="1" thickTop="1" x14ac:dyDescent="0.35">
      <c r="A61" s="24"/>
      <c r="B61" s="57" t="s">
        <v>33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>
        <v>1</v>
      </c>
      <c r="N61" s="44">
        <v>1</v>
      </c>
      <c r="O61" s="44">
        <v>1</v>
      </c>
      <c r="P61" s="44">
        <v>1</v>
      </c>
      <c r="Q61" s="44">
        <v>1</v>
      </c>
      <c r="R61" s="44"/>
      <c r="S61" s="44"/>
      <c r="T61" s="44"/>
      <c r="U61" s="44"/>
      <c r="V61" s="44"/>
      <c r="W61" s="34">
        <f t="shared" si="9"/>
        <v>5</v>
      </c>
      <c r="X61" s="27">
        <f>W61/W60</f>
        <v>1</v>
      </c>
      <c r="Y61" s="37"/>
    </row>
    <row r="62" spans="1:25" ht="20.149999999999999" customHeight="1" x14ac:dyDescent="0.35">
      <c r="A62" s="24"/>
      <c r="B62" s="57" t="s">
        <v>67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>
        <v>1</v>
      </c>
      <c r="N62" s="44">
        <v>1</v>
      </c>
      <c r="O62" s="44">
        <v>1</v>
      </c>
      <c r="P62" s="44">
        <v>1</v>
      </c>
      <c r="Q62" s="44">
        <v>1</v>
      </c>
      <c r="R62" s="44"/>
      <c r="S62" s="44"/>
      <c r="T62" s="44"/>
      <c r="U62" s="44"/>
      <c r="V62" s="44"/>
      <c r="W62" s="34">
        <f t="shared" si="9"/>
        <v>5</v>
      </c>
      <c r="X62" s="27">
        <f>W62/W60</f>
        <v>1</v>
      </c>
      <c r="Y62" s="37"/>
    </row>
    <row r="63" spans="1:25" ht="20.149999999999999" customHeight="1" x14ac:dyDescent="0.35">
      <c r="A63" s="24"/>
      <c r="B63" s="48" t="s">
        <v>34</v>
      </c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>
        <v>1</v>
      </c>
      <c r="N63" s="44">
        <v>1</v>
      </c>
      <c r="O63" s="44">
        <v>1</v>
      </c>
      <c r="P63" s="44">
        <v>1</v>
      </c>
      <c r="Q63" s="44">
        <v>1</v>
      </c>
      <c r="R63" s="44"/>
      <c r="S63" s="44"/>
      <c r="T63" s="44"/>
      <c r="U63" s="44"/>
      <c r="V63" s="44"/>
      <c r="W63" s="34">
        <f t="shared" si="9"/>
        <v>5</v>
      </c>
      <c r="X63" s="27">
        <f>W63/W60</f>
        <v>1</v>
      </c>
      <c r="Y63" s="37"/>
    </row>
    <row r="64" spans="1:25" ht="20.149999999999999" customHeight="1" x14ac:dyDescent="0.35">
      <c r="A64" s="24"/>
      <c r="B64" s="57" t="s">
        <v>68</v>
      </c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>
        <v>1</v>
      </c>
      <c r="N64" s="44">
        <v>1</v>
      </c>
      <c r="O64" s="44">
        <v>1</v>
      </c>
      <c r="P64" s="44">
        <v>1</v>
      </c>
      <c r="Q64" s="44">
        <v>1</v>
      </c>
      <c r="R64" s="44"/>
      <c r="S64" s="44"/>
      <c r="T64" s="44"/>
      <c r="U64" s="44"/>
      <c r="V64" s="44"/>
      <c r="W64" s="34">
        <f t="shared" si="9"/>
        <v>5</v>
      </c>
      <c r="X64" s="27">
        <f>W64/W60</f>
        <v>1</v>
      </c>
      <c r="Y64" s="37"/>
    </row>
    <row r="65" spans="1:25" ht="20.149999999999999" customHeight="1" x14ac:dyDescent="0.35">
      <c r="A65" s="24"/>
      <c r="B65" s="57" t="s">
        <v>36</v>
      </c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>
        <v>1</v>
      </c>
      <c r="N65" s="44">
        <v>1</v>
      </c>
      <c r="O65" s="44">
        <v>1</v>
      </c>
      <c r="P65" s="44">
        <v>1</v>
      </c>
      <c r="Q65" s="44">
        <v>1</v>
      </c>
      <c r="R65" s="44"/>
      <c r="S65" s="44"/>
      <c r="T65" s="44"/>
      <c r="U65" s="44"/>
      <c r="V65" s="44"/>
      <c r="W65" s="34">
        <f t="shared" si="9"/>
        <v>5</v>
      </c>
      <c r="X65" s="27">
        <f>W65/W60</f>
        <v>1</v>
      </c>
      <c r="Y65" s="37"/>
    </row>
    <row r="66" spans="1:25" ht="20.149999999999999" customHeight="1" x14ac:dyDescent="0.35">
      <c r="A66" s="24"/>
      <c r="B66" s="57" t="s">
        <v>37</v>
      </c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>
        <v>1</v>
      </c>
      <c r="N66" s="44">
        <v>1</v>
      </c>
      <c r="O66" s="44">
        <v>1</v>
      </c>
      <c r="P66" s="44">
        <v>1</v>
      </c>
      <c r="Q66" s="44">
        <v>1</v>
      </c>
      <c r="R66" s="44"/>
      <c r="S66" s="44"/>
      <c r="T66" s="44"/>
      <c r="U66" s="44"/>
      <c r="V66" s="44"/>
      <c r="W66" s="34">
        <f t="shared" si="9"/>
        <v>5</v>
      </c>
      <c r="X66" s="27">
        <f>W66/W60</f>
        <v>1</v>
      </c>
      <c r="Y66" s="37"/>
    </row>
    <row r="67" spans="1:25" ht="20.149999999999999" customHeight="1" x14ac:dyDescent="0.35">
      <c r="A67" s="24"/>
      <c r="B67" s="45" t="s">
        <v>112</v>
      </c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>
        <v>1</v>
      </c>
      <c r="N67" s="44">
        <v>1</v>
      </c>
      <c r="O67" s="44">
        <v>1</v>
      </c>
      <c r="P67" s="44">
        <v>1</v>
      </c>
      <c r="Q67" s="44">
        <v>1</v>
      </c>
      <c r="R67" s="44"/>
      <c r="S67" s="44"/>
      <c r="T67" s="44"/>
      <c r="U67" s="44"/>
      <c r="V67" s="44"/>
      <c r="W67" s="34">
        <f t="shared" si="9"/>
        <v>5</v>
      </c>
      <c r="X67" s="27">
        <f>W67/W60</f>
        <v>1</v>
      </c>
      <c r="Y67" s="37"/>
    </row>
    <row r="68" spans="1:25" ht="20.149999999999999" customHeight="1" x14ac:dyDescent="0.35">
      <c r="A68" s="24"/>
      <c r="B68" s="48" t="s">
        <v>16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>
        <v>1</v>
      </c>
      <c r="N68" s="43">
        <v>1</v>
      </c>
      <c r="O68" s="43">
        <v>1</v>
      </c>
      <c r="P68" s="43">
        <v>1</v>
      </c>
      <c r="Q68" s="43">
        <v>1</v>
      </c>
      <c r="R68" s="43"/>
      <c r="S68" s="43"/>
      <c r="T68" s="43"/>
      <c r="U68" s="43"/>
      <c r="V68" s="43"/>
      <c r="W68" s="34">
        <f t="shared" si="9"/>
        <v>5</v>
      </c>
      <c r="X68" s="27">
        <f>W68/W60</f>
        <v>1</v>
      </c>
      <c r="Y68" s="37"/>
    </row>
    <row r="69" spans="1:25" ht="20.149999999999999" customHeight="1" thickBot="1" x14ac:dyDescent="0.4">
      <c r="A69" s="24"/>
      <c r="B69" s="46" t="s">
        <v>107</v>
      </c>
      <c r="C69" s="40">
        <f>SUM(C61:C68)</f>
        <v>0</v>
      </c>
      <c r="D69" s="40">
        <f t="shared" ref="D69:V69" si="10">SUM(D61:D68)</f>
        <v>0</v>
      </c>
      <c r="E69" s="40">
        <f t="shared" si="10"/>
        <v>0</v>
      </c>
      <c r="F69" s="40">
        <f t="shared" si="10"/>
        <v>0</v>
      </c>
      <c r="G69" s="40">
        <f t="shared" si="10"/>
        <v>0</v>
      </c>
      <c r="H69" s="40">
        <f t="shared" si="10"/>
        <v>0</v>
      </c>
      <c r="I69" s="40">
        <f t="shared" si="10"/>
        <v>0</v>
      </c>
      <c r="J69" s="40">
        <f t="shared" si="10"/>
        <v>0</v>
      </c>
      <c r="K69" s="40">
        <f t="shared" si="10"/>
        <v>0</v>
      </c>
      <c r="L69" s="40">
        <f t="shared" si="10"/>
        <v>0</v>
      </c>
      <c r="M69" s="40">
        <f t="shared" si="10"/>
        <v>8</v>
      </c>
      <c r="N69" s="40">
        <f t="shared" si="10"/>
        <v>8</v>
      </c>
      <c r="O69" s="40">
        <f t="shared" si="10"/>
        <v>8</v>
      </c>
      <c r="P69" s="40">
        <f t="shared" si="10"/>
        <v>8</v>
      </c>
      <c r="Q69" s="40">
        <f t="shared" si="10"/>
        <v>8</v>
      </c>
      <c r="R69" s="40">
        <f t="shared" si="10"/>
        <v>0</v>
      </c>
      <c r="S69" s="40">
        <f t="shared" si="10"/>
        <v>0</v>
      </c>
      <c r="T69" s="40">
        <f t="shared" si="10"/>
        <v>0</v>
      </c>
      <c r="U69" s="40">
        <f t="shared" si="10"/>
        <v>0</v>
      </c>
      <c r="V69" s="40">
        <f t="shared" si="10"/>
        <v>0</v>
      </c>
      <c r="W69" s="28"/>
      <c r="X69" s="27"/>
      <c r="Y69" s="37"/>
    </row>
    <row r="70" spans="1:25" ht="20.149999999999999" customHeight="1" thickTop="1" thickBot="1" x14ac:dyDescent="0.4">
      <c r="A70" s="24"/>
      <c r="B70" s="65" t="s">
        <v>38</v>
      </c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>
        <v>1</v>
      </c>
      <c r="N70" s="89">
        <v>1</v>
      </c>
      <c r="O70" s="89">
        <v>1</v>
      </c>
      <c r="P70" s="89">
        <v>1</v>
      </c>
      <c r="Q70" s="89">
        <v>1</v>
      </c>
      <c r="R70" s="89"/>
      <c r="S70" s="89"/>
      <c r="T70" s="89"/>
      <c r="U70" s="89"/>
      <c r="V70" s="89"/>
      <c r="W70" s="29">
        <f>SUM(C70:V70)</f>
        <v>5</v>
      </c>
      <c r="X70" s="38">
        <f>W70/W60</f>
        <v>1</v>
      </c>
      <c r="Y70" s="37"/>
    </row>
    <row r="71" spans="1:25" ht="20.149999999999999" customHeight="1" x14ac:dyDescent="0.35">
      <c r="A71" s="20">
        <v>7</v>
      </c>
      <c r="B71" s="64" t="s">
        <v>94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1"/>
      <c r="X71" s="32"/>
      <c r="Y71" s="37"/>
    </row>
    <row r="72" spans="1:25" ht="20.149999999999999" customHeight="1" x14ac:dyDescent="0.35">
      <c r="A72" s="25"/>
      <c r="B72" s="57" t="s">
        <v>17</v>
      </c>
      <c r="C72" s="43">
        <v>1</v>
      </c>
      <c r="D72" s="43">
        <v>1</v>
      </c>
      <c r="E72" s="43">
        <v>1</v>
      </c>
      <c r="F72" s="43">
        <v>1</v>
      </c>
      <c r="G72" s="43">
        <v>1</v>
      </c>
      <c r="H72" s="43">
        <v>1</v>
      </c>
      <c r="I72" s="43">
        <v>1</v>
      </c>
      <c r="J72" s="43">
        <v>1</v>
      </c>
      <c r="K72" s="43">
        <v>1</v>
      </c>
      <c r="L72" s="43">
        <v>1</v>
      </c>
      <c r="M72" s="43">
        <v>1</v>
      </c>
      <c r="N72" s="43">
        <v>1</v>
      </c>
      <c r="O72" s="43">
        <v>1</v>
      </c>
      <c r="P72" s="43">
        <v>1</v>
      </c>
      <c r="Q72" s="43">
        <v>1</v>
      </c>
      <c r="R72" s="43">
        <v>1</v>
      </c>
      <c r="S72" s="43">
        <v>1</v>
      </c>
      <c r="T72" s="43">
        <v>1</v>
      </c>
      <c r="U72" s="43">
        <v>1</v>
      </c>
      <c r="V72" s="43">
        <v>1</v>
      </c>
      <c r="W72" s="26">
        <f t="shared" ref="W72:W88" si="11">SUM(C72:V72)</f>
        <v>20</v>
      </c>
      <c r="X72" s="75">
        <f>W72/W4</f>
        <v>1</v>
      </c>
      <c r="Y72" s="37"/>
    </row>
    <row r="73" spans="1:25" ht="20.149999999999999" customHeight="1" x14ac:dyDescent="0.35">
      <c r="A73" s="92"/>
      <c r="B73" s="48" t="s">
        <v>69</v>
      </c>
      <c r="C73" s="43">
        <v>1</v>
      </c>
      <c r="D73" s="43">
        <v>1</v>
      </c>
      <c r="E73" s="43">
        <v>1</v>
      </c>
      <c r="F73" s="43">
        <v>1</v>
      </c>
      <c r="G73" s="43">
        <v>1</v>
      </c>
      <c r="H73" s="43">
        <v>1</v>
      </c>
      <c r="I73" s="43">
        <v>1</v>
      </c>
      <c r="J73" s="43">
        <v>1</v>
      </c>
      <c r="K73" s="43">
        <v>1</v>
      </c>
      <c r="L73" s="43">
        <v>1</v>
      </c>
      <c r="M73" s="43">
        <v>1</v>
      </c>
      <c r="N73" s="43">
        <v>1</v>
      </c>
      <c r="O73" s="43">
        <v>1</v>
      </c>
      <c r="P73" s="43">
        <v>1</v>
      </c>
      <c r="Q73" s="43">
        <v>1</v>
      </c>
      <c r="R73" s="43">
        <v>1</v>
      </c>
      <c r="S73" s="43">
        <v>1</v>
      </c>
      <c r="T73" s="43">
        <v>1</v>
      </c>
      <c r="U73" s="43">
        <v>1</v>
      </c>
      <c r="V73" s="43">
        <v>1</v>
      </c>
      <c r="W73" s="26">
        <f t="shared" si="11"/>
        <v>20</v>
      </c>
      <c r="X73" s="75">
        <f>W73/W4</f>
        <v>1</v>
      </c>
      <c r="Y73" s="37"/>
    </row>
    <row r="74" spans="1:25" ht="20.149999999999999" customHeight="1" x14ac:dyDescent="0.35">
      <c r="A74" s="24"/>
      <c r="B74" s="48" t="s">
        <v>70</v>
      </c>
      <c r="C74" s="43">
        <v>1</v>
      </c>
      <c r="D74" s="43">
        <v>1</v>
      </c>
      <c r="E74" s="43">
        <v>1</v>
      </c>
      <c r="F74" s="43">
        <v>1</v>
      </c>
      <c r="G74" s="43">
        <v>1</v>
      </c>
      <c r="H74" s="43">
        <v>1</v>
      </c>
      <c r="I74" s="43">
        <v>1</v>
      </c>
      <c r="J74" s="43">
        <v>1</v>
      </c>
      <c r="K74" s="43">
        <v>1</v>
      </c>
      <c r="L74" s="43">
        <v>1</v>
      </c>
      <c r="M74" s="43">
        <v>1</v>
      </c>
      <c r="N74" s="43">
        <v>1</v>
      </c>
      <c r="O74" s="43">
        <v>1</v>
      </c>
      <c r="P74" s="43">
        <v>1</v>
      </c>
      <c r="Q74" s="43">
        <v>1</v>
      </c>
      <c r="R74" s="43">
        <v>1</v>
      </c>
      <c r="S74" s="43">
        <v>1</v>
      </c>
      <c r="T74" s="43">
        <v>1</v>
      </c>
      <c r="U74" s="43">
        <v>1</v>
      </c>
      <c r="V74" s="43">
        <v>1</v>
      </c>
      <c r="W74" s="26">
        <f t="shared" si="11"/>
        <v>20</v>
      </c>
      <c r="X74" s="75">
        <f>W74/W4</f>
        <v>1</v>
      </c>
      <c r="Y74" s="37"/>
    </row>
    <row r="75" spans="1:25" ht="20.149999999999999" customHeight="1" x14ac:dyDescent="0.35">
      <c r="A75" s="24"/>
      <c r="B75" s="48" t="s">
        <v>71</v>
      </c>
      <c r="C75" s="43">
        <v>1</v>
      </c>
      <c r="D75" s="43">
        <v>1</v>
      </c>
      <c r="E75" s="43">
        <v>1</v>
      </c>
      <c r="F75" s="43">
        <v>1</v>
      </c>
      <c r="G75" s="43">
        <v>1</v>
      </c>
      <c r="H75" s="43">
        <v>1</v>
      </c>
      <c r="I75" s="43">
        <v>1</v>
      </c>
      <c r="J75" s="43">
        <v>1</v>
      </c>
      <c r="K75" s="43">
        <v>1</v>
      </c>
      <c r="L75" s="43">
        <v>1</v>
      </c>
      <c r="M75" s="43">
        <v>1</v>
      </c>
      <c r="N75" s="43">
        <v>1</v>
      </c>
      <c r="O75" s="43">
        <v>1</v>
      </c>
      <c r="P75" s="43">
        <v>1</v>
      </c>
      <c r="Q75" s="43">
        <v>1</v>
      </c>
      <c r="R75" s="43">
        <v>1</v>
      </c>
      <c r="S75" s="43">
        <v>1</v>
      </c>
      <c r="T75" s="43">
        <v>1</v>
      </c>
      <c r="U75" s="43">
        <v>1</v>
      </c>
      <c r="V75" s="43">
        <v>1</v>
      </c>
      <c r="W75" s="26">
        <f t="shared" si="11"/>
        <v>20</v>
      </c>
      <c r="X75" s="75">
        <f>W75/W4</f>
        <v>1</v>
      </c>
      <c r="Y75" s="37"/>
    </row>
    <row r="76" spans="1:25" ht="20.149999999999999" customHeight="1" x14ac:dyDescent="0.35">
      <c r="A76" s="24"/>
      <c r="B76" s="48" t="s">
        <v>72</v>
      </c>
      <c r="C76" s="43">
        <v>1</v>
      </c>
      <c r="D76" s="43">
        <v>1</v>
      </c>
      <c r="E76" s="43">
        <v>1</v>
      </c>
      <c r="F76" s="43">
        <v>1</v>
      </c>
      <c r="G76" s="43">
        <v>1</v>
      </c>
      <c r="H76" s="43">
        <v>1</v>
      </c>
      <c r="I76" s="43">
        <v>1</v>
      </c>
      <c r="J76" s="43">
        <v>1</v>
      </c>
      <c r="K76" s="43">
        <v>1</v>
      </c>
      <c r="L76" s="43">
        <v>1</v>
      </c>
      <c r="M76" s="43">
        <v>1</v>
      </c>
      <c r="N76" s="43">
        <v>1</v>
      </c>
      <c r="O76" s="43">
        <v>1</v>
      </c>
      <c r="P76" s="43">
        <v>1</v>
      </c>
      <c r="Q76" s="43">
        <v>1</v>
      </c>
      <c r="R76" s="43">
        <v>1</v>
      </c>
      <c r="S76" s="43">
        <v>1</v>
      </c>
      <c r="T76" s="43">
        <v>1</v>
      </c>
      <c r="U76" s="43">
        <v>1</v>
      </c>
      <c r="V76" s="43">
        <v>1</v>
      </c>
      <c r="W76" s="26">
        <f t="shared" si="11"/>
        <v>20</v>
      </c>
      <c r="X76" s="75">
        <f>W76/W4</f>
        <v>1</v>
      </c>
      <c r="Y76" s="37"/>
    </row>
    <row r="77" spans="1:25" ht="20.149999999999999" customHeight="1" x14ac:dyDescent="0.35">
      <c r="A77" s="24"/>
      <c r="B77" s="48" t="s">
        <v>73</v>
      </c>
      <c r="C77" s="43">
        <v>1</v>
      </c>
      <c r="D77" s="43">
        <v>1</v>
      </c>
      <c r="E77" s="43">
        <v>1</v>
      </c>
      <c r="F77" s="43">
        <v>1</v>
      </c>
      <c r="G77" s="43">
        <v>1</v>
      </c>
      <c r="H77" s="43">
        <v>1</v>
      </c>
      <c r="I77" s="43">
        <v>1</v>
      </c>
      <c r="J77" s="43">
        <v>1</v>
      </c>
      <c r="K77" s="43">
        <v>1</v>
      </c>
      <c r="L77" s="43">
        <v>1</v>
      </c>
      <c r="M77" s="43">
        <v>1</v>
      </c>
      <c r="N77" s="43">
        <v>1</v>
      </c>
      <c r="O77" s="43">
        <v>1</v>
      </c>
      <c r="P77" s="43">
        <v>1</v>
      </c>
      <c r="Q77" s="43">
        <v>1</v>
      </c>
      <c r="R77" s="43">
        <v>1</v>
      </c>
      <c r="S77" s="43">
        <v>1</v>
      </c>
      <c r="T77" s="43">
        <v>1</v>
      </c>
      <c r="U77" s="43">
        <v>1</v>
      </c>
      <c r="V77" s="43">
        <v>1</v>
      </c>
      <c r="W77" s="26">
        <f t="shared" si="11"/>
        <v>20</v>
      </c>
      <c r="X77" s="75">
        <f>W77/W4</f>
        <v>1</v>
      </c>
      <c r="Y77" s="37"/>
    </row>
    <row r="78" spans="1:25" ht="20.149999999999999" customHeight="1" x14ac:dyDescent="0.35">
      <c r="A78" s="24"/>
      <c r="B78" s="48" t="s">
        <v>74</v>
      </c>
      <c r="C78" s="43">
        <v>1</v>
      </c>
      <c r="D78" s="43">
        <v>1</v>
      </c>
      <c r="E78" s="43">
        <v>1</v>
      </c>
      <c r="F78" s="43">
        <v>1</v>
      </c>
      <c r="G78" s="43">
        <v>1</v>
      </c>
      <c r="H78" s="43">
        <v>1</v>
      </c>
      <c r="I78" s="43">
        <v>1</v>
      </c>
      <c r="J78" s="43">
        <v>1</v>
      </c>
      <c r="K78" s="43">
        <v>1</v>
      </c>
      <c r="L78" s="43">
        <v>1</v>
      </c>
      <c r="M78" s="43">
        <v>1</v>
      </c>
      <c r="N78" s="43">
        <v>1</v>
      </c>
      <c r="O78" s="43">
        <v>1</v>
      </c>
      <c r="P78" s="43">
        <v>1</v>
      </c>
      <c r="Q78" s="43">
        <v>1</v>
      </c>
      <c r="R78" s="43">
        <v>1</v>
      </c>
      <c r="S78" s="43">
        <v>1</v>
      </c>
      <c r="T78" s="43">
        <v>1</v>
      </c>
      <c r="U78" s="43">
        <v>1</v>
      </c>
      <c r="V78" s="43">
        <v>1</v>
      </c>
      <c r="W78" s="26">
        <f t="shared" si="11"/>
        <v>20</v>
      </c>
      <c r="X78" s="75">
        <f>W78/W4</f>
        <v>1</v>
      </c>
      <c r="Y78" s="37"/>
    </row>
    <row r="79" spans="1:25" ht="20.149999999999999" customHeight="1" x14ac:dyDescent="0.35">
      <c r="A79" s="24"/>
      <c r="B79" s="48" t="s">
        <v>75</v>
      </c>
      <c r="C79" s="43">
        <v>1</v>
      </c>
      <c r="D79" s="43">
        <v>1</v>
      </c>
      <c r="E79" s="43">
        <v>1</v>
      </c>
      <c r="F79" s="43">
        <v>1</v>
      </c>
      <c r="G79" s="43">
        <v>1</v>
      </c>
      <c r="H79" s="43">
        <v>1</v>
      </c>
      <c r="I79" s="43">
        <v>1</v>
      </c>
      <c r="J79" s="43">
        <v>1</v>
      </c>
      <c r="K79" s="43">
        <v>1</v>
      </c>
      <c r="L79" s="43">
        <v>1</v>
      </c>
      <c r="M79" s="43">
        <v>1</v>
      </c>
      <c r="N79" s="43">
        <v>1</v>
      </c>
      <c r="O79" s="43">
        <v>1</v>
      </c>
      <c r="P79" s="43">
        <v>1</v>
      </c>
      <c r="Q79" s="43">
        <v>1</v>
      </c>
      <c r="R79" s="43">
        <v>1</v>
      </c>
      <c r="S79" s="43">
        <v>1</v>
      </c>
      <c r="T79" s="43">
        <v>1</v>
      </c>
      <c r="U79" s="43">
        <v>1</v>
      </c>
      <c r="V79" s="43">
        <v>1</v>
      </c>
      <c r="W79" s="26">
        <f t="shared" si="11"/>
        <v>20</v>
      </c>
      <c r="X79" s="75">
        <f>W79/W4</f>
        <v>1</v>
      </c>
      <c r="Y79" s="37"/>
    </row>
    <row r="80" spans="1:25" ht="20.149999999999999" customHeight="1" x14ac:dyDescent="0.35">
      <c r="A80" s="24"/>
      <c r="B80" s="48" t="s">
        <v>41</v>
      </c>
      <c r="C80" s="43">
        <v>1</v>
      </c>
      <c r="D80" s="43">
        <v>1</v>
      </c>
      <c r="E80" s="43">
        <v>1</v>
      </c>
      <c r="F80" s="43">
        <v>1</v>
      </c>
      <c r="G80" s="43">
        <v>1</v>
      </c>
      <c r="H80" s="43">
        <v>1</v>
      </c>
      <c r="I80" s="43">
        <v>1</v>
      </c>
      <c r="J80" s="43">
        <v>1</v>
      </c>
      <c r="K80" s="43">
        <v>1</v>
      </c>
      <c r="L80" s="43">
        <v>1</v>
      </c>
      <c r="M80" s="43">
        <v>1</v>
      </c>
      <c r="N80" s="43">
        <v>1</v>
      </c>
      <c r="O80" s="43">
        <v>1</v>
      </c>
      <c r="P80" s="43">
        <v>1</v>
      </c>
      <c r="Q80" s="43">
        <v>1</v>
      </c>
      <c r="R80" s="43">
        <v>1</v>
      </c>
      <c r="S80" s="43">
        <v>1</v>
      </c>
      <c r="T80" s="43">
        <v>1</v>
      </c>
      <c r="U80" s="43">
        <v>1</v>
      </c>
      <c r="V80" s="43">
        <v>1</v>
      </c>
      <c r="W80" s="26">
        <f t="shared" si="11"/>
        <v>20</v>
      </c>
      <c r="X80" s="75">
        <f>W80/W4</f>
        <v>1</v>
      </c>
      <c r="Y80" s="37"/>
    </row>
    <row r="81" spans="1:25" ht="20.149999999999999" customHeight="1" x14ac:dyDescent="0.35">
      <c r="A81" s="24"/>
      <c r="B81" s="48" t="s">
        <v>76</v>
      </c>
      <c r="C81" s="43">
        <v>1</v>
      </c>
      <c r="D81" s="43">
        <v>1</v>
      </c>
      <c r="E81" s="43">
        <v>1</v>
      </c>
      <c r="F81" s="43">
        <v>1</v>
      </c>
      <c r="G81" s="43">
        <v>1</v>
      </c>
      <c r="H81" s="43">
        <v>1</v>
      </c>
      <c r="I81" s="43">
        <v>1</v>
      </c>
      <c r="J81" s="43">
        <v>1</v>
      </c>
      <c r="K81" s="43">
        <v>1</v>
      </c>
      <c r="L81" s="43">
        <v>1</v>
      </c>
      <c r="M81" s="43">
        <v>1</v>
      </c>
      <c r="N81" s="43">
        <v>1</v>
      </c>
      <c r="O81" s="43">
        <v>1</v>
      </c>
      <c r="P81" s="43">
        <v>1</v>
      </c>
      <c r="Q81" s="43">
        <v>1</v>
      </c>
      <c r="R81" s="43">
        <v>1</v>
      </c>
      <c r="S81" s="43">
        <v>1</v>
      </c>
      <c r="T81" s="43">
        <v>1</v>
      </c>
      <c r="U81" s="43">
        <v>1</v>
      </c>
      <c r="V81" s="43">
        <v>1</v>
      </c>
      <c r="W81" s="26">
        <f t="shared" si="11"/>
        <v>20</v>
      </c>
      <c r="X81" s="75">
        <f>W81/W4</f>
        <v>1</v>
      </c>
      <c r="Y81" s="37"/>
    </row>
    <row r="82" spans="1:25" ht="20.149999999999999" customHeight="1" x14ac:dyDescent="0.35">
      <c r="A82" s="24"/>
      <c r="B82" s="53" t="s">
        <v>42</v>
      </c>
      <c r="C82" s="43">
        <v>1</v>
      </c>
      <c r="D82" s="43">
        <v>1</v>
      </c>
      <c r="E82" s="43">
        <v>1</v>
      </c>
      <c r="F82" s="43">
        <v>1</v>
      </c>
      <c r="G82" s="43">
        <v>1</v>
      </c>
      <c r="H82" s="43">
        <v>1</v>
      </c>
      <c r="I82" s="43">
        <v>1</v>
      </c>
      <c r="J82" s="43">
        <v>1</v>
      </c>
      <c r="K82" s="43">
        <v>1</v>
      </c>
      <c r="L82" s="43">
        <v>1</v>
      </c>
      <c r="M82" s="43">
        <v>1</v>
      </c>
      <c r="N82" s="43">
        <v>1</v>
      </c>
      <c r="O82" s="43">
        <v>1</v>
      </c>
      <c r="P82" s="43">
        <v>1</v>
      </c>
      <c r="Q82" s="43">
        <v>1</v>
      </c>
      <c r="R82" s="43">
        <v>1</v>
      </c>
      <c r="S82" s="43">
        <v>1</v>
      </c>
      <c r="T82" s="43">
        <v>1</v>
      </c>
      <c r="U82" s="43">
        <v>1</v>
      </c>
      <c r="V82" s="43">
        <v>1</v>
      </c>
      <c r="W82" s="26">
        <f t="shared" si="11"/>
        <v>20</v>
      </c>
      <c r="X82" s="75">
        <f>W82/W4</f>
        <v>1</v>
      </c>
      <c r="Y82" s="37"/>
    </row>
    <row r="83" spans="1:25" ht="20.149999999999999" customHeight="1" x14ac:dyDescent="0.35">
      <c r="A83" s="25"/>
      <c r="B83" s="48" t="s">
        <v>77</v>
      </c>
      <c r="C83" s="43">
        <v>1</v>
      </c>
      <c r="D83" s="43">
        <v>1</v>
      </c>
      <c r="E83" s="43">
        <v>1</v>
      </c>
      <c r="F83" s="43">
        <v>1</v>
      </c>
      <c r="G83" s="43">
        <v>1</v>
      </c>
      <c r="H83" s="43">
        <v>1</v>
      </c>
      <c r="I83" s="43">
        <v>1</v>
      </c>
      <c r="J83" s="43">
        <v>1</v>
      </c>
      <c r="K83" s="43">
        <v>1</v>
      </c>
      <c r="L83" s="43">
        <v>1</v>
      </c>
      <c r="M83" s="43">
        <v>1</v>
      </c>
      <c r="N83" s="43">
        <v>1</v>
      </c>
      <c r="O83" s="43">
        <v>1</v>
      </c>
      <c r="P83" s="43">
        <v>1</v>
      </c>
      <c r="Q83" s="43">
        <v>1</v>
      </c>
      <c r="R83" s="43">
        <v>1</v>
      </c>
      <c r="S83" s="43">
        <v>1</v>
      </c>
      <c r="T83" s="43">
        <v>1</v>
      </c>
      <c r="U83" s="43">
        <v>1</v>
      </c>
      <c r="V83" s="43">
        <v>1</v>
      </c>
      <c r="W83" s="26">
        <f t="shared" si="11"/>
        <v>20</v>
      </c>
      <c r="X83" s="75">
        <f>W83/W4</f>
        <v>1</v>
      </c>
      <c r="Y83" s="37"/>
    </row>
    <row r="84" spans="1:25" ht="20.149999999999999" customHeight="1" x14ac:dyDescent="0.35">
      <c r="A84" s="25"/>
      <c r="B84" s="53" t="s">
        <v>43</v>
      </c>
      <c r="C84" s="43">
        <v>1</v>
      </c>
      <c r="D84" s="43">
        <v>1</v>
      </c>
      <c r="E84" s="43">
        <v>1</v>
      </c>
      <c r="F84" s="43">
        <v>1</v>
      </c>
      <c r="G84" s="43">
        <v>1</v>
      </c>
      <c r="H84" s="43">
        <v>1</v>
      </c>
      <c r="I84" s="43">
        <v>1</v>
      </c>
      <c r="J84" s="43">
        <v>1</v>
      </c>
      <c r="K84" s="43">
        <v>1</v>
      </c>
      <c r="L84" s="43">
        <v>1</v>
      </c>
      <c r="M84" s="43">
        <v>1</v>
      </c>
      <c r="N84" s="43">
        <v>1</v>
      </c>
      <c r="O84" s="43">
        <v>1</v>
      </c>
      <c r="P84" s="43">
        <v>1</v>
      </c>
      <c r="Q84" s="43">
        <v>1</v>
      </c>
      <c r="R84" s="43">
        <v>1</v>
      </c>
      <c r="S84" s="43">
        <v>1</v>
      </c>
      <c r="T84" s="43">
        <v>1</v>
      </c>
      <c r="U84" s="43">
        <v>1</v>
      </c>
      <c r="V84" s="43">
        <v>1</v>
      </c>
      <c r="W84" s="26">
        <f t="shared" si="11"/>
        <v>20</v>
      </c>
      <c r="X84" s="75">
        <f>W84/W4</f>
        <v>1</v>
      </c>
      <c r="Y84" s="37"/>
    </row>
    <row r="85" spans="1:25" ht="20.149999999999999" customHeight="1" x14ac:dyDescent="0.35">
      <c r="A85" s="24"/>
      <c r="B85" s="48" t="s">
        <v>39</v>
      </c>
      <c r="C85" s="43">
        <v>1</v>
      </c>
      <c r="D85" s="43">
        <v>1</v>
      </c>
      <c r="E85" s="43">
        <v>1</v>
      </c>
      <c r="F85" s="43">
        <v>1</v>
      </c>
      <c r="G85" s="43">
        <v>1</v>
      </c>
      <c r="H85" s="43">
        <v>1</v>
      </c>
      <c r="I85" s="43">
        <v>1</v>
      </c>
      <c r="J85" s="43">
        <v>1</v>
      </c>
      <c r="K85" s="43">
        <v>1</v>
      </c>
      <c r="L85" s="43">
        <v>1</v>
      </c>
      <c r="M85" s="43">
        <v>1</v>
      </c>
      <c r="N85" s="43">
        <v>1</v>
      </c>
      <c r="O85" s="43">
        <v>1</v>
      </c>
      <c r="P85" s="43">
        <v>1</v>
      </c>
      <c r="Q85" s="43">
        <v>1</v>
      </c>
      <c r="R85" s="43">
        <v>1</v>
      </c>
      <c r="S85" s="43">
        <v>1</v>
      </c>
      <c r="T85" s="43">
        <v>1</v>
      </c>
      <c r="U85" s="43">
        <v>1</v>
      </c>
      <c r="V85" s="43">
        <v>1</v>
      </c>
      <c r="W85" s="26">
        <f t="shared" si="11"/>
        <v>20</v>
      </c>
      <c r="X85" s="75">
        <f>W85/W4</f>
        <v>1</v>
      </c>
      <c r="Y85" s="37"/>
    </row>
    <row r="86" spans="1:25" ht="20.149999999999999" customHeight="1" x14ac:dyDescent="0.35">
      <c r="A86" s="24"/>
      <c r="B86" s="48" t="s">
        <v>40</v>
      </c>
      <c r="C86" s="43">
        <v>1</v>
      </c>
      <c r="D86" s="43">
        <v>1</v>
      </c>
      <c r="E86" s="43">
        <v>1</v>
      </c>
      <c r="F86" s="43">
        <v>1</v>
      </c>
      <c r="G86" s="43">
        <v>1</v>
      </c>
      <c r="H86" s="43">
        <v>1</v>
      </c>
      <c r="I86" s="43">
        <v>1</v>
      </c>
      <c r="J86" s="43">
        <v>1</v>
      </c>
      <c r="K86" s="43">
        <v>1</v>
      </c>
      <c r="L86" s="43">
        <v>1</v>
      </c>
      <c r="M86" s="43">
        <v>1</v>
      </c>
      <c r="N86" s="43">
        <v>1</v>
      </c>
      <c r="O86" s="43">
        <v>1</v>
      </c>
      <c r="P86" s="43">
        <v>1</v>
      </c>
      <c r="Q86" s="43">
        <v>1</v>
      </c>
      <c r="R86" s="43">
        <v>1</v>
      </c>
      <c r="S86" s="43">
        <v>1</v>
      </c>
      <c r="T86" s="43">
        <v>1</v>
      </c>
      <c r="U86" s="43">
        <v>1</v>
      </c>
      <c r="V86" s="43">
        <v>1</v>
      </c>
      <c r="W86" s="26">
        <f t="shared" si="11"/>
        <v>20</v>
      </c>
      <c r="X86" s="75">
        <f>W86/W4</f>
        <v>1</v>
      </c>
      <c r="Y86" s="37"/>
    </row>
    <row r="87" spans="1:25" ht="20.149999999999999" customHeight="1" x14ac:dyDescent="0.35">
      <c r="A87" s="24"/>
      <c r="B87" s="53" t="s">
        <v>44</v>
      </c>
      <c r="C87" s="43">
        <v>1</v>
      </c>
      <c r="D87" s="43">
        <v>1</v>
      </c>
      <c r="E87" s="43">
        <v>1</v>
      </c>
      <c r="F87" s="43">
        <v>1</v>
      </c>
      <c r="G87" s="121" t="s">
        <v>113</v>
      </c>
      <c r="H87" s="43">
        <v>1</v>
      </c>
      <c r="I87" s="43">
        <v>1</v>
      </c>
      <c r="J87" s="43">
        <v>1</v>
      </c>
      <c r="K87" s="43">
        <v>1</v>
      </c>
      <c r="L87" s="43">
        <v>1</v>
      </c>
      <c r="M87" s="43">
        <v>1</v>
      </c>
      <c r="N87" s="43">
        <v>1</v>
      </c>
      <c r="O87" s="43">
        <v>1</v>
      </c>
      <c r="P87" s="43">
        <v>1</v>
      </c>
      <c r="Q87" s="43">
        <v>1</v>
      </c>
      <c r="R87" s="43">
        <v>1</v>
      </c>
      <c r="S87" s="43">
        <v>1</v>
      </c>
      <c r="T87" s="43">
        <v>1</v>
      </c>
      <c r="U87" s="43">
        <v>1</v>
      </c>
      <c r="V87" s="43">
        <v>1</v>
      </c>
      <c r="W87" s="26">
        <f t="shared" si="11"/>
        <v>19</v>
      </c>
      <c r="X87" s="75">
        <f>W87/W4</f>
        <v>0.95</v>
      </c>
      <c r="Y87" s="37"/>
    </row>
    <row r="88" spans="1:25" ht="20.149999999999999" customHeight="1" thickBot="1" x14ac:dyDescent="0.4">
      <c r="A88" s="24"/>
      <c r="B88" s="53" t="s">
        <v>8</v>
      </c>
      <c r="C88" s="40">
        <v>1</v>
      </c>
      <c r="D88" s="40">
        <v>1</v>
      </c>
      <c r="E88" s="40">
        <v>1</v>
      </c>
      <c r="F88" s="40">
        <v>1</v>
      </c>
      <c r="G88" s="40">
        <v>1</v>
      </c>
      <c r="H88" s="40">
        <v>1</v>
      </c>
      <c r="I88" s="40">
        <v>1</v>
      </c>
      <c r="J88" s="40">
        <v>1</v>
      </c>
      <c r="K88" s="40">
        <v>1</v>
      </c>
      <c r="L88" s="40">
        <v>1</v>
      </c>
      <c r="M88" s="40">
        <v>1</v>
      </c>
      <c r="N88" s="40">
        <v>1</v>
      </c>
      <c r="O88" s="40">
        <v>1</v>
      </c>
      <c r="P88" s="40">
        <v>1</v>
      </c>
      <c r="Q88" s="40">
        <v>1</v>
      </c>
      <c r="R88" s="40">
        <v>1</v>
      </c>
      <c r="S88" s="40">
        <v>1</v>
      </c>
      <c r="T88" s="40">
        <v>1</v>
      </c>
      <c r="U88" s="40">
        <v>1</v>
      </c>
      <c r="V88" s="40">
        <v>1</v>
      </c>
      <c r="W88" s="26">
        <f t="shared" si="11"/>
        <v>20</v>
      </c>
      <c r="X88" s="75">
        <f>W88/W4</f>
        <v>1</v>
      </c>
      <c r="Y88" s="37"/>
    </row>
    <row r="89" spans="1:25" ht="20.149999999999999" customHeight="1" thickTop="1" thickBot="1" x14ac:dyDescent="0.4">
      <c r="A89" s="24"/>
      <c r="B89" s="66" t="s">
        <v>92</v>
      </c>
      <c r="C89" s="51">
        <f>SUM(C72:C88)</f>
        <v>17</v>
      </c>
      <c r="D89" s="51">
        <f t="shared" ref="D89:V89" si="12">SUM(D72:D88)</f>
        <v>17</v>
      </c>
      <c r="E89" s="51">
        <f t="shared" si="12"/>
        <v>17</v>
      </c>
      <c r="F89" s="51">
        <f t="shared" si="12"/>
        <v>17</v>
      </c>
      <c r="G89" s="51">
        <f t="shared" si="12"/>
        <v>16</v>
      </c>
      <c r="H89" s="51">
        <f t="shared" si="12"/>
        <v>17</v>
      </c>
      <c r="I89" s="51">
        <f t="shared" si="12"/>
        <v>17</v>
      </c>
      <c r="J89" s="51">
        <f t="shared" si="12"/>
        <v>17</v>
      </c>
      <c r="K89" s="51">
        <f t="shared" si="12"/>
        <v>17</v>
      </c>
      <c r="L89" s="51">
        <f t="shared" si="12"/>
        <v>17</v>
      </c>
      <c r="M89" s="51">
        <f t="shared" si="12"/>
        <v>17</v>
      </c>
      <c r="N89" s="51">
        <f t="shared" si="12"/>
        <v>17</v>
      </c>
      <c r="O89" s="51">
        <f t="shared" si="12"/>
        <v>17</v>
      </c>
      <c r="P89" s="51">
        <f t="shared" si="12"/>
        <v>17</v>
      </c>
      <c r="Q89" s="51">
        <f t="shared" si="12"/>
        <v>17</v>
      </c>
      <c r="R89" s="51">
        <f t="shared" si="12"/>
        <v>17</v>
      </c>
      <c r="S89" s="51">
        <f t="shared" si="12"/>
        <v>17</v>
      </c>
      <c r="T89" s="51">
        <f t="shared" si="12"/>
        <v>17</v>
      </c>
      <c r="U89" s="51">
        <f t="shared" si="12"/>
        <v>17</v>
      </c>
      <c r="V89" s="51">
        <f t="shared" si="12"/>
        <v>17</v>
      </c>
      <c r="W89" s="26"/>
      <c r="X89" s="75"/>
      <c r="Y89" s="37"/>
    </row>
    <row r="90" spans="1:25" ht="20.149999999999999" customHeight="1" thickBot="1" x14ac:dyDescent="0.4">
      <c r="A90" s="24"/>
      <c r="B90" s="67" t="s">
        <v>38</v>
      </c>
      <c r="C90" s="87">
        <v>1</v>
      </c>
      <c r="D90" s="86">
        <v>1</v>
      </c>
      <c r="E90" s="86">
        <v>1</v>
      </c>
      <c r="F90" s="86">
        <v>1</v>
      </c>
      <c r="G90" s="86" t="s">
        <v>113</v>
      </c>
      <c r="H90" s="86">
        <v>1</v>
      </c>
      <c r="I90" s="86">
        <v>1</v>
      </c>
      <c r="J90" s="86">
        <v>1</v>
      </c>
      <c r="K90" s="86">
        <v>1</v>
      </c>
      <c r="L90" s="86">
        <v>1</v>
      </c>
      <c r="M90" s="86">
        <v>1</v>
      </c>
      <c r="N90" s="86">
        <v>1</v>
      </c>
      <c r="O90" s="86">
        <v>1</v>
      </c>
      <c r="P90" s="86">
        <v>1</v>
      </c>
      <c r="Q90" s="86">
        <v>1</v>
      </c>
      <c r="R90" s="86">
        <v>1</v>
      </c>
      <c r="S90" s="86">
        <v>1</v>
      </c>
      <c r="T90" s="86">
        <v>1</v>
      </c>
      <c r="U90" s="86">
        <v>1</v>
      </c>
      <c r="V90" s="86">
        <v>1</v>
      </c>
      <c r="W90" s="26">
        <f>SUM(C90:V90)</f>
        <v>19</v>
      </c>
      <c r="X90" s="75">
        <f>W90/W4</f>
        <v>0.95</v>
      </c>
      <c r="Y90" s="37"/>
    </row>
    <row r="91" spans="1:25" ht="20.149999999999999" customHeight="1" x14ac:dyDescent="0.35">
      <c r="A91" s="20">
        <v>8</v>
      </c>
      <c r="B91" s="33" t="s">
        <v>80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37"/>
    </row>
    <row r="92" spans="1:25" ht="20.149999999999999" customHeight="1" x14ac:dyDescent="0.35">
      <c r="A92" s="91"/>
      <c r="B92" s="100" t="s">
        <v>83</v>
      </c>
      <c r="C92" s="95">
        <v>1</v>
      </c>
      <c r="D92" s="95">
        <v>1</v>
      </c>
      <c r="E92" s="95">
        <v>1</v>
      </c>
      <c r="F92" s="95">
        <v>1</v>
      </c>
      <c r="G92" s="95">
        <v>1</v>
      </c>
      <c r="H92" s="95">
        <v>1</v>
      </c>
      <c r="I92" s="95">
        <v>1</v>
      </c>
      <c r="J92" s="95">
        <v>1</v>
      </c>
      <c r="K92" s="95">
        <v>1</v>
      </c>
      <c r="L92" s="95">
        <v>1</v>
      </c>
      <c r="M92" s="95">
        <v>1</v>
      </c>
      <c r="N92" s="95">
        <v>1</v>
      </c>
      <c r="O92" s="95">
        <v>1</v>
      </c>
      <c r="P92" s="95">
        <v>1</v>
      </c>
      <c r="Q92" s="95">
        <v>1</v>
      </c>
      <c r="R92" s="95">
        <v>1</v>
      </c>
      <c r="S92" s="95">
        <v>1</v>
      </c>
      <c r="T92" s="95">
        <v>1</v>
      </c>
      <c r="U92" s="95">
        <v>1</v>
      </c>
      <c r="V92" s="95">
        <v>1</v>
      </c>
      <c r="W92" s="26">
        <f>SUM(C92:V92)</f>
        <v>20</v>
      </c>
      <c r="X92" s="75">
        <f>W92/W4</f>
        <v>1</v>
      </c>
      <c r="Y92" s="37"/>
    </row>
    <row r="93" spans="1:25" ht="20.149999999999999" customHeight="1" x14ac:dyDescent="0.35">
      <c r="A93" s="91"/>
      <c r="B93" s="101" t="s">
        <v>78</v>
      </c>
      <c r="C93" s="95">
        <v>1</v>
      </c>
      <c r="D93" s="95">
        <v>1</v>
      </c>
      <c r="E93" s="95">
        <v>1</v>
      </c>
      <c r="F93" s="95">
        <v>1</v>
      </c>
      <c r="G93" s="95">
        <v>1</v>
      </c>
      <c r="H93" s="95">
        <v>1</v>
      </c>
      <c r="I93" s="95">
        <v>1</v>
      </c>
      <c r="J93" s="95">
        <v>1</v>
      </c>
      <c r="K93" s="95">
        <v>1</v>
      </c>
      <c r="L93" s="95">
        <v>1</v>
      </c>
      <c r="M93" s="95">
        <v>1</v>
      </c>
      <c r="N93" s="95">
        <v>1</v>
      </c>
      <c r="O93" s="95">
        <v>1</v>
      </c>
      <c r="P93" s="95">
        <v>1</v>
      </c>
      <c r="Q93" s="95">
        <v>1</v>
      </c>
      <c r="R93" s="95">
        <v>1</v>
      </c>
      <c r="S93" s="95">
        <v>1</v>
      </c>
      <c r="T93" s="95">
        <v>1</v>
      </c>
      <c r="U93" s="95">
        <v>1</v>
      </c>
      <c r="V93" s="95">
        <v>1</v>
      </c>
      <c r="W93" s="26">
        <f t="shared" ref="W93:W99" si="13">SUM(C93:V93)</f>
        <v>20</v>
      </c>
      <c r="X93" s="75">
        <f>W93/W4</f>
        <v>1</v>
      </c>
      <c r="Y93" s="37"/>
    </row>
    <row r="94" spans="1:25" ht="20.149999999999999" customHeight="1" x14ac:dyDescent="0.35">
      <c r="A94" s="91"/>
      <c r="B94" s="102" t="s">
        <v>9</v>
      </c>
      <c r="C94" s="96">
        <v>1</v>
      </c>
      <c r="D94" s="97">
        <v>1</v>
      </c>
      <c r="E94" s="96">
        <v>1</v>
      </c>
      <c r="F94" s="97">
        <v>1</v>
      </c>
      <c r="G94" s="96">
        <v>1</v>
      </c>
      <c r="H94" s="97">
        <v>1</v>
      </c>
      <c r="I94" s="96">
        <v>1</v>
      </c>
      <c r="J94" s="97">
        <v>1</v>
      </c>
      <c r="K94" s="96">
        <v>1</v>
      </c>
      <c r="L94" s="97">
        <v>1</v>
      </c>
      <c r="M94" s="97">
        <v>1</v>
      </c>
      <c r="N94" s="96">
        <v>1</v>
      </c>
      <c r="O94" s="97">
        <v>1</v>
      </c>
      <c r="P94" s="96">
        <v>1</v>
      </c>
      <c r="Q94" s="97">
        <v>1</v>
      </c>
      <c r="R94" s="97">
        <v>1</v>
      </c>
      <c r="S94" s="97">
        <v>1</v>
      </c>
      <c r="T94" s="96">
        <v>1</v>
      </c>
      <c r="U94" s="97">
        <v>1</v>
      </c>
      <c r="V94" s="97">
        <v>1</v>
      </c>
      <c r="W94" s="26">
        <f t="shared" si="13"/>
        <v>20</v>
      </c>
      <c r="X94" s="75">
        <f>W94/W93</f>
        <v>1</v>
      </c>
      <c r="Y94" s="37"/>
    </row>
    <row r="95" spans="1:25" ht="20.149999999999999" customHeight="1" thickBot="1" x14ac:dyDescent="0.4">
      <c r="A95" s="91"/>
      <c r="B95" s="66" t="s">
        <v>79</v>
      </c>
      <c r="C95" s="95">
        <v>1</v>
      </c>
      <c r="D95" s="95">
        <v>1</v>
      </c>
      <c r="E95" s="95">
        <v>1</v>
      </c>
      <c r="F95" s="95">
        <v>1</v>
      </c>
      <c r="G95" s="127" t="s">
        <v>113</v>
      </c>
      <c r="H95" s="95">
        <v>1</v>
      </c>
      <c r="I95" s="95">
        <v>1</v>
      </c>
      <c r="J95" s="95">
        <v>1</v>
      </c>
      <c r="K95" s="95">
        <v>1</v>
      </c>
      <c r="L95" s="95">
        <v>1</v>
      </c>
      <c r="M95" s="95">
        <v>1</v>
      </c>
      <c r="N95" s="95">
        <v>1</v>
      </c>
      <c r="O95" s="95">
        <v>1</v>
      </c>
      <c r="P95" s="95">
        <v>1</v>
      </c>
      <c r="Q95" s="95">
        <v>1</v>
      </c>
      <c r="R95" s="95">
        <v>1</v>
      </c>
      <c r="S95" s="95">
        <v>1</v>
      </c>
      <c r="T95" s="95">
        <v>1</v>
      </c>
      <c r="U95" s="95">
        <v>1</v>
      </c>
      <c r="V95" s="95">
        <v>1</v>
      </c>
      <c r="W95" s="115">
        <f t="shared" si="13"/>
        <v>19</v>
      </c>
      <c r="X95" s="75">
        <f>W95/W93</f>
        <v>0.95</v>
      </c>
      <c r="Y95" s="37"/>
    </row>
    <row r="96" spans="1:25" ht="20.149999999999999" customHeight="1" thickBot="1" x14ac:dyDescent="0.4">
      <c r="A96" s="91"/>
      <c r="B96" s="98" t="s">
        <v>81</v>
      </c>
      <c r="C96" s="95">
        <v>1</v>
      </c>
      <c r="D96" s="95" t="s">
        <v>114</v>
      </c>
      <c r="E96" s="95" t="s">
        <v>114</v>
      </c>
      <c r="F96" s="95" t="s">
        <v>114</v>
      </c>
      <c r="G96" s="95" t="s">
        <v>114</v>
      </c>
      <c r="H96" s="95" t="s">
        <v>114</v>
      </c>
      <c r="I96" s="95" t="s">
        <v>114</v>
      </c>
      <c r="J96" s="95" t="s">
        <v>114</v>
      </c>
      <c r="K96" s="95" t="s">
        <v>114</v>
      </c>
      <c r="L96" s="95" t="s">
        <v>114</v>
      </c>
      <c r="M96" s="95">
        <v>1</v>
      </c>
      <c r="N96" s="95" t="s">
        <v>114</v>
      </c>
      <c r="O96" s="95" t="s">
        <v>114</v>
      </c>
      <c r="P96" s="95" t="s">
        <v>114</v>
      </c>
      <c r="Q96" s="95" t="s">
        <v>114</v>
      </c>
      <c r="R96" s="95" t="s">
        <v>114</v>
      </c>
      <c r="S96" s="95" t="s">
        <v>114</v>
      </c>
      <c r="T96" s="95">
        <v>1</v>
      </c>
      <c r="U96" s="95" t="s">
        <v>114</v>
      </c>
      <c r="V96" s="95" t="s">
        <v>114</v>
      </c>
      <c r="W96" s="116">
        <f t="shared" si="13"/>
        <v>3</v>
      </c>
      <c r="X96" s="126"/>
      <c r="Y96" s="37"/>
    </row>
    <row r="97" spans="1:25" ht="20.149999999999999" customHeight="1" x14ac:dyDescent="0.35">
      <c r="A97" s="91"/>
      <c r="B97" s="66" t="s">
        <v>109</v>
      </c>
      <c r="C97" s="95">
        <v>1</v>
      </c>
      <c r="D97" s="95" t="s">
        <v>114</v>
      </c>
      <c r="E97" s="95" t="s">
        <v>114</v>
      </c>
      <c r="F97" s="95" t="s">
        <v>114</v>
      </c>
      <c r="G97" s="95" t="s">
        <v>114</v>
      </c>
      <c r="H97" s="95" t="s">
        <v>114</v>
      </c>
      <c r="I97" s="95" t="s">
        <v>114</v>
      </c>
      <c r="J97" s="95" t="s">
        <v>114</v>
      </c>
      <c r="K97" s="95" t="s">
        <v>114</v>
      </c>
      <c r="L97" s="95" t="s">
        <v>114</v>
      </c>
      <c r="M97" s="95">
        <v>1</v>
      </c>
      <c r="N97" s="95" t="s">
        <v>114</v>
      </c>
      <c r="O97" s="95" t="s">
        <v>114</v>
      </c>
      <c r="P97" s="95" t="s">
        <v>114</v>
      </c>
      <c r="Q97" s="95" t="s">
        <v>114</v>
      </c>
      <c r="R97" s="95" t="s">
        <v>114</v>
      </c>
      <c r="S97" s="95" t="s">
        <v>114</v>
      </c>
      <c r="T97" s="95">
        <v>1</v>
      </c>
      <c r="U97" s="95" t="s">
        <v>114</v>
      </c>
      <c r="V97" s="95" t="s">
        <v>114</v>
      </c>
      <c r="W97" s="34">
        <f t="shared" si="13"/>
        <v>3</v>
      </c>
      <c r="X97" s="82">
        <f>W97/W96</f>
        <v>1</v>
      </c>
      <c r="Y97" s="37"/>
    </row>
    <row r="98" spans="1:25" ht="20.149999999999999" customHeight="1" x14ac:dyDescent="0.35">
      <c r="A98" s="91"/>
      <c r="B98" s="53" t="s">
        <v>110</v>
      </c>
      <c r="C98" s="95">
        <v>1</v>
      </c>
      <c r="D98" s="95" t="s">
        <v>114</v>
      </c>
      <c r="E98" s="95" t="s">
        <v>114</v>
      </c>
      <c r="F98" s="95" t="s">
        <v>114</v>
      </c>
      <c r="G98" s="95" t="s">
        <v>114</v>
      </c>
      <c r="H98" s="95" t="s">
        <v>114</v>
      </c>
      <c r="I98" s="95" t="s">
        <v>114</v>
      </c>
      <c r="J98" s="95" t="s">
        <v>114</v>
      </c>
      <c r="K98" s="95" t="s">
        <v>114</v>
      </c>
      <c r="L98" s="95" t="s">
        <v>114</v>
      </c>
      <c r="M98" s="95">
        <v>1</v>
      </c>
      <c r="N98" s="95" t="s">
        <v>114</v>
      </c>
      <c r="O98" s="95" t="s">
        <v>114</v>
      </c>
      <c r="P98" s="95" t="s">
        <v>114</v>
      </c>
      <c r="Q98" s="95" t="s">
        <v>114</v>
      </c>
      <c r="R98" s="95" t="s">
        <v>114</v>
      </c>
      <c r="S98" s="95" t="s">
        <v>114</v>
      </c>
      <c r="T98" s="95">
        <v>1</v>
      </c>
      <c r="U98" s="95" t="s">
        <v>114</v>
      </c>
      <c r="V98" s="95" t="s">
        <v>114</v>
      </c>
      <c r="W98" s="26">
        <f t="shared" si="13"/>
        <v>3</v>
      </c>
      <c r="X98" s="82">
        <f>W98/W96</f>
        <v>1</v>
      </c>
      <c r="Y98" s="37"/>
    </row>
    <row r="99" spans="1:25" ht="20.149999999999999" customHeight="1" thickBot="1" x14ac:dyDescent="0.4">
      <c r="A99" s="93"/>
      <c r="B99" s="66" t="s">
        <v>79</v>
      </c>
      <c r="C99" s="117">
        <v>1</v>
      </c>
      <c r="D99" s="117" t="s">
        <v>114</v>
      </c>
      <c r="E99" s="117" t="s">
        <v>114</v>
      </c>
      <c r="F99" s="117" t="s">
        <v>114</v>
      </c>
      <c r="G99" s="117" t="s">
        <v>114</v>
      </c>
      <c r="H99" s="117" t="s">
        <v>114</v>
      </c>
      <c r="I99" s="117" t="s">
        <v>114</v>
      </c>
      <c r="J99" s="117" t="s">
        <v>114</v>
      </c>
      <c r="K99" s="117" t="s">
        <v>114</v>
      </c>
      <c r="L99" s="117" t="s">
        <v>114</v>
      </c>
      <c r="M99" s="117">
        <v>1</v>
      </c>
      <c r="N99" s="117" t="s">
        <v>114</v>
      </c>
      <c r="O99" s="117" t="s">
        <v>114</v>
      </c>
      <c r="P99" s="117" t="s">
        <v>114</v>
      </c>
      <c r="Q99" s="117" t="s">
        <v>114</v>
      </c>
      <c r="R99" s="117" t="s">
        <v>114</v>
      </c>
      <c r="S99" s="117" t="s">
        <v>114</v>
      </c>
      <c r="T99" s="117">
        <v>1</v>
      </c>
      <c r="U99" s="117" t="s">
        <v>114</v>
      </c>
      <c r="V99" s="117" t="s">
        <v>114</v>
      </c>
      <c r="W99" s="26">
        <f t="shared" si="13"/>
        <v>3</v>
      </c>
      <c r="X99" s="82">
        <f>W99/W96</f>
        <v>1</v>
      </c>
      <c r="Y99" s="37"/>
    </row>
    <row r="100" spans="1:25" ht="20.149999999999999" customHeight="1" thickTop="1" thickBot="1" x14ac:dyDescent="0.4">
      <c r="A100" s="24"/>
      <c r="B100" s="66" t="s">
        <v>115</v>
      </c>
      <c r="C100" s="44">
        <f>SUM(C92:C99)</f>
        <v>8</v>
      </c>
      <c r="D100" s="44">
        <f t="shared" ref="D100:V100" si="14">SUM(D92:D99)</f>
        <v>4</v>
      </c>
      <c r="E100" s="44">
        <f t="shared" si="14"/>
        <v>4</v>
      </c>
      <c r="F100" s="44">
        <f t="shared" si="14"/>
        <v>4</v>
      </c>
      <c r="G100" s="44">
        <f t="shared" si="14"/>
        <v>3</v>
      </c>
      <c r="H100" s="44">
        <f t="shared" si="14"/>
        <v>4</v>
      </c>
      <c r="I100" s="44">
        <f t="shared" si="14"/>
        <v>4</v>
      </c>
      <c r="J100" s="44">
        <f t="shared" si="14"/>
        <v>4</v>
      </c>
      <c r="K100" s="44">
        <f t="shared" si="14"/>
        <v>4</v>
      </c>
      <c r="L100" s="44">
        <f t="shared" si="14"/>
        <v>4</v>
      </c>
      <c r="M100" s="44">
        <f t="shared" si="14"/>
        <v>8</v>
      </c>
      <c r="N100" s="44">
        <f t="shared" si="14"/>
        <v>4</v>
      </c>
      <c r="O100" s="44">
        <f t="shared" si="14"/>
        <v>4</v>
      </c>
      <c r="P100" s="44">
        <f t="shared" si="14"/>
        <v>4</v>
      </c>
      <c r="Q100" s="44">
        <f t="shared" si="14"/>
        <v>4</v>
      </c>
      <c r="R100" s="44">
        <f t="shared" si="14"/>
        <v>4</v>
      </c>
      <c r="S100" s="44">
        <f t="shared" si="14"/>
        <v>4</v>
      </c>
      <c r="T100" s="44">
        <f t="shared" si="14"/>
        <v>8</v>
      </c>
      <c r="U100" s="44">
        <f t="shared" si="14"/>
        <v>4</v>
      </c>
      <c r="V100" s="44">
        <f t="shared" si="14"/>
        <v>4</v>
      </c>
      <c r="W100" s="26"/>
      <c r="X100" s="75"/>
      <c r="Y100" s="37"/>
    </row>
    <row r="101" spans="1:25" ht="20.149999999999999" customHeight="1" thickBot="1" x14ac:dyDescent="0.4">
      <c r="A101" s="24"/>
      <c r="B101" s="67" t="s">
        <v>38</v>
      </c>
      <c r="C101" s="87">
        <v>1</v>
      </c>
      <c r="D101" s="86">
        <v>1</v>
      </c>
      <c r="E101" s="86">
        <v>1</v>
      </c>
      <c r="F101" s="86">
        <v>1</v>
      </c>
      <c r="G101" s="86" t="s">
        <v>113</v>
      </c>
      <c r="H101" s="86">
        <v>1</v>
      </c>
      <c r="I101" s="86">
        <v>1</v>
      </c>
      <c r="J101" s="86">
        <v>1</v>
      </c>
      <c r="K101" s="86">
        <v>1</v>
      </c>
      <c r="L101" s="86">
        <v>1</v>
      </c>
      <c r="M101" s="86">
        <v>1</v>
      </c>
      <c r="N101" s="86">
        <v>1</v>
      </c>
      <c r="O101" s="86">
        <v>1</v>
      </c>
      <c r="P101" s="86">
        <v>1</v>
      </c>
      <c r="Q101" s="86">
        <v>1</v>
      </c>
      <c r="R101" s="86">
        <v>1</v>
      </c>
      <c r="S101" s="86">
        <v>1</v>
      </c>
      <c r="T101" s="86">
        <v>1</v>
      </c>
      <c r="U101" s="86">
        <v>1</v>
      </c>
      <c r="V101" s="86">
        <v>1</v>
      </c>
      <c r="W101" s="26">
        <f>SUM(C101:V101)</f>
        <v>19</v>
      </c>
      <c r="X101" s="75">
        <f>W101/W15</f>
        <v>1</v>
      </c>
      <c r="Y101" s="37"/>
    </row>
    <row r="102" spans="1:25" ht="20.149999999999999" customHeight="1" x14ac:dyDescent="0.35">
      <c r="A102" s="20">
        <v>9</v>
      </c>
      <c r="B102" s="33" t="s">
        <v>45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26"/>
      <c r="X102" s="75"/>
      <c r="Y102" s="37"/>
    </row>
    <row r="103" spans="1:25" ht="20.149999999999999" customHeight="1" x14ac:dyDescent="0.35">
      <c r="A103" s="24"/>
      <c r="B103" s="103" t="s">
        <v>84</v>
      </c>
      <c r="C103" s="43">
        <v>1</v>
      </c>
      <c r="D103" s="43">
        <v>1</v>
      </c>
      <c r="E103" s="43">
        <v>1</v>
      </c>
      <c r="F103" s="43">
        <v>1</v>
      </c>
      <c r="G103" s="43">
        <v>1</v>
      </c>
      <c r="H103" s="43">
        <v>1</v>
      </c>
      <c r="I103" s="43">
        <v>1</v>
      </c>
      <c r="J103" s="43">
        <v>1</v>
      </c>
      <c r="K103" s="43">
        <v>1</v>
      </c>
      <c r="L103" s="43">
        <v>1</v>
      </c>
      <c r="M103" s="43">
        <v>1</v>
      </c>
      <c r="N103" s="43">
        <v>1</v>
      </c>
      <c r="O103" s="43">
        <v>1</v>
      </c>
      <c r="P103" s="43">
        <v>1</v>
      </c>
      <c r="Q103" s="43">
        <v>1</v>
      </c>
      <c r="R103" s="43">
        <v>1</v>
      </c>
      <c r="S103" s="43">
        <v>1</v>
      </c>
      <c r="T103" s="43">
        <v>1</v>
      </c>
      <c r="U103" s="43">
        <v>1</v>
      </c>
      <c r="V103" s="43">
        <v>1</v>
      </c>
      <c r="W103" s="26">
        <f t="shared" ref="W103:W108" si="15">SUM(C103:V103)</f>
        <v>20</v>
      </c>
      <c r="X103" s="75">
        <f>W103/W93</f>
        <v>1</v>
      </c>
      <c r="Y103" s="37"/>
    </row>
    <row r="104" spans="1:25" ht="20.149999999999999" customHeight="1" x14ac:dyDescent="0.35">
      <c r="A104" s="24"/>
      <c r="B104" s="48" t="s">
        <v>78</v>
      </c>
      <c r="C104" s="43">
        <v>1</v>
      </c>
      <c r="D104" s="43">
        <v>1</v>
      </c>
      <c r="E104" s="43">
        <v>1</v>
      </c>
      <c r="F104" s="43">
        <v>1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1</v>
      </c>
      <c r="M104" s="43">
        <v>1</v>
      </c>
      <c r="N104" s="43">
        <v>1</v>
      </c>
      <c r="O104" s="43">
        <v>1</v>
      </c>
      <c r="P104" s="43">
        <v>1</v>
      </c>
      <c r="Q104" s="43">
        <v>1</v>
      </c>
      <c r="R104" s="43">
        <v>1</v>
      </c>
      <c r="S104" s="43">
        <v>1</v>
      </c>
      <c r="T104" s="43">
        <v>1</v>
      </c>
      <c r="U104" s="43">
        <v>1</v>
      </c>
      <c r="V104" s="43">
        <v>1</v>
      </c>
      <c r="W104" s="26">
        <f t="shared" si="15"/>
        <v>20</v>
      </c>
      <c r="X104" s="75">
        <f>W104/W4</f>
        <v>1</v>
      </c>
      <c r="Y104" s="37"/>
    </row>
    <row r="105" spans="1:25" ht="20.149999999999999" customHeight="1" x14ac:dyDescent="0.35">
      <c r="A105" s="24"/>
      <c r="B105" s="48" t="s">
        <v>12</v>
      </c>
      <c r="C105" s="43">
        <v>1</v>
      </c>
      <c r="D105" s="43">
        <v>1</v>
      </c>
      <c r="E105" s="43">
        <v>1</v>
      </c>
      <c r="F105" s="43">
        <v>1</v>
      </c>
      <c r="G105" s="43">
        <v>1</v>
      </c>
      <c r="H105" s="43">
        <v>1</v>
      </c>
      <c r="I105" s="43">
        <v>1</v>
      </c>
      <c r="J105" s="43">
        <v>1</v>
      </c>
      <c r="K105" s="43">
        <v>1</v>
      </c>
      <c r="L105" s="43">
        <v>1</v>
      </c>
      <c r="M105" s="43">
        <v>1</v>
      </c>
      <c r="N105" s="43">
        <v>1</v>
      </c>
      <c r="O105" s="43">
        <v>1</v>
      </c>
      <c r="P105" s="43">
        <v>1</v>
      </c>
      <c r="Q105" s="43">
        <v>1</v>
      </c>
      <c r="R105" s="43">
        <v>1</v>
      </c>
      <c r="S105" s="43">
        <v>1</v>
      </c>
      <c r="T105" s="43">
        <v>1</v>
      </c>
      <c r="U105" s="43">
        <v>1</v>
      </c>
      <c r="V105" s="43">
        <v>1</v>
      </c>
      <c r="W105" s="26">
        <f t="shared" si="15"/>
        <v>20</v>
      </c>
      <c r="X105" s="75">
        <f>W105/W4</f>
        <v>1</v>
      </c>
      <c r="Y105" s="37"/>
    </row>
    <row r="106" spans="1:25" ht="20.149999999999999" customHeight="1" x14ac:dyDescent="0.35">
      <c r="A106" s="24"/>
      <c r="B106" s="103" t="s">
        <v>93</v>
      </c>
      <c r="C106" s="44">
        <v>1</v>
      </c>
      <c r="D106" s="119" t="s">
        <v>113</v>
      </c>
      <c r="E106" s="44">
        <v>1</v>
      </c>
      <c r="F106" s="44">
        <v>1</v>
      </c>
      <c r="G106" s="44">
        <v>1</v>
      </c>
      <c r="H106" s="44">
        <v>1</v>
      </c>
      <c r="I106" s="44">
        <v>1</v>
      </c>
      <c r="J106" s="44">
        <v>1</v>
      </c>
      <c r="K106" s="119" t="s">
        <v>113</v>
      </c>
      <c r="L106" s="44">
        <v>1</v>
      </c>
      <c r="M106" s="44">
        <v>1</v>
      </c>
      <c r="N106" s="44">
        <v>1</v>
      </c>
      <c r="O106" s="44">
        <v>1</v>
      </c>
      <c r="P106" s="44">
        <v>1</v>
      </c>
      <c r="Q106" s="44">
        <v>1</v>
      </c>
      <c r="R106" s="44">
        <v>1</v>
      </c>
      <c r="S106" s="44">
        <v>1</v>
      </c>
      <c r="T106" s="119" t="s">
        <v>113</v>
      </c>
      <c r="U106" s="44">
        <v>1</v>
      </c>
      <c r="V106" s="44">
        <v>1</v>
      </c>
      <c r="W106" s="26">
        <f t="shared" si="15"/>
        <v>17</v>
      </c>
      <c r="X106" s="75">
        <f>W106/W4</f>
        <v>0.85</v>
      </c>
      <c r="Y106" s="37"/>
    </row>
    <row r="107" spans="1:25" ht="20.149999999999999" customHeight="1" x14ac:dyDescent="0.35">
      <c r="A107" s="24"/>
      <c r="B107" s="48" t="s">
        <v>18</v>
      </c>
      <c r="C107" s="78">
        <v>1</v>
      </c>
      <c r="D107" s="128" t="s">
        <v>113</v>
      </c>
      <c r="E107" s="78">
        <v>1</v>
      </c>
      <c r="F107" s="78">
        <v>1</v>
      </c>
      <c r="G107" s="78">
        <v>1</v>
      </c>
      <c r="H107" s="78">
        <v>1</v>
      </c>
      <c r="I107" s="78">
        <v>1</v>
      </c>
      <c r="J107" s="78">
        <v>1</v>
      </c>
      <c r="K107" s="128" t="s">
        <v>113</v>
      </c>
      <c r="L107" s="78">
        <v>1</v>
      </c>
      <c r="M107" s="78">
        <v>1</v>
      </c>
      <c r="N107" s="78">
        <v>1</v>
      </c>
      <c r="O107" s="78">
        <v>1</v>
      </c>
      <c r="P107" s="78">
        <v>1</v>
      </c>
      <c r="Q107" s="78">
        <v>1</v>
      </c>
      <c r="R107" s="78">
        <v>1</v>
      </c>
      <c r="S107" s="78">
        <v>1</v>
      </c>
      <c r="T107" s="128" t="s">
        <v>113</v>
      </c>
      <c r="U107" s="78">
        <v>1</v>
      </c>
      <c r="V107" s="78">
        <v>1</v>
      </c>
      <c r="W107" s="26">
        <f t="shared" si="15"/>
        <v>17</v>
      </c>
      <c r="X107" s="75">
        <f>W107/W4</f>
        <v>0.85</v>
      </c>
      <c r="Y107" s="37"/>
    </row>
    <row r="108" spans="1:25" ht="20.149999999999999" customHeight="1" thickBot="1" x14ac:dyDescent="0.4">
      <c r="A108" s="24"/>
      <c r="B108" s="48" t="s">
        <v>12</v>
      </c>
      <c r="C108" s="40">
        <v>1</v>
      </c>
      <c r="D108" s="120" t="s">
        <v>113</v>
      </c>
      <c r="E108" s="40">
        <v>1</v>
      </c>
      <c r="F108" s="40">
        <v>1</v>
      </c>
      <c r="G108" s="40">
        <v>1</v>
      </c>
      <c r="H108" s="40">
        <v>1</v>
      </c>
      <c r="I108" s="40">
        <v>1</v>
      </c>
      <c r="J108" s="40">
        <v>1</v>
      </c>
      <c r="K108" s="120" t="s">
        <v>113</v>
      </c>
      <c r="L108" s="40">
        <v>1</v>
      </c>
      <c r="M108" s="40">
        <v>1</v>
      </c>
      <c r="N108" s="40">
        <v>1</v>
      </c>
      <c r="O108" s="40">
        <v>1</v>
      </c>
      <c r="P108" s="40">
        <v>1</v>
      </c>
      <c r="Q108" s="40">
        <v>1</v>
      </c>
      <c r="R108" s="40">
        <v>1</v>
      </c>
      <c r="S108" s="40">
        <v>1</v>
      </c>
      <c r="T108" s="120" t="s">
        <v>113</v>
      </c>
      <c r="U108" s="40">
        <v>1</v>
      </c>
      <c r="V108" s="40">
        <v>1</v>
      </c>
      <c r="W108" s="26">
        <f t="shared" si="15"/>
        <v>17</v>
      </c>
      <c r="X108" s="75">
        <f>W108/W4</f>
        <v>0.85</v>
      </c>
      <c r="Y108" s="37"/>
    </row>
    <row r="109" spans="1:25" ht="20.149999999999999" customHeight="1" thickTop="1" thickBot="1" x14ac:dyDescent="0.4">
      <c r="A109" s="77"/>
      <c r="B109" s="62" t="s">
        <v>108</v>
      </c>
      <c r="C109" s="44">
        <f t="shared" ref="C109:V109" si="16">SUM(C103:C108)</f>
        <v>6</v>
      </c>
      <c r="D109" s="44">
        <f t="shared" si="16"/>
        <v>3</v>
      </c>
      <c r="E109" s="44">
        <f t="shared" si="16"/>
        <v>6</v>
      </c>
      <c r="F109" s="44">
        <f t="shared" si="16"/>
        <v>6</v>
      </c>
      <c r="G109" s="44">
        <f t="shared" si="16"/>
        <v>6</v>
      </c>
      <c r="H109" s="44">
        <f t="shared" si="16"/>
        <v>6</v>
      </c>
      <c r="I109" s="44">
        <f t="shared" si="16"/>
        <v>6</v>
      </c>
      <c r="J109" s="44">
        <f t="shared" si="16"/>
        <v>6</v>
      </c>
      <c r="K109" s="44">
        <f t="shared" si="16"/>
        <v>3</v>
      </c>
      <c r="L109" s="44">
        <f t="shared" si="16"/>
        <v>6</v>
      </c>
      <c r="M109" s="44">
        <f t="shared" si="16"/>
        <v>6</v>
      </c>
      <c r="N109" s="44">
        <f t="shared" si="16"/>
        <v>6</v>
      </c>
      <c r="O109" s="44">
        <f t="shared" si="16"/>
        <v>6</v>
      </c>
      <c r="P109" s="44">
        <f t="shared" si="16"/>
        <v>6</v>
      </c>
      <c r="Q109" s="44">
        <f t="shared" si="16"/>
        <v>6</v>
      </c>
      <c r="R109" s="44">
        <f t="shared" si="16"/>
        <v>6</v>
      </c>
      <c r="S109" s="44">
        <f t="shared" si="16"/>
        <v>6</v>
      </c>
      <c r="T109" s="44">
        <f t="shared" si="16"/>
        <v>3</v>
      </c>
      <c r="U109" s="44">
        <f t="shared" si="16"/>
        <v>6</v>
      </c>
      <c r="V109" s="44">
        <f t="shared" si="16"/>
        <v>6</v>
      </c>
      <c r="W109" s="26"/>
      <c r="X109" s="75"/>
      <c r="Y109" s="37"/>
    </row>
    <row r="110" spans="1:25" ht="20.149999999999999" customHeight="1" thickBot="1" x14ac:dyDescent="0.4">
      <c r="A110" s="24"/>
      <c r="B110" s="65" t="s">
        <v>10</v>
      </c>
      <c r="C110" s="85">
        <v>1</v>
      </c>
      <c r="D110" s="85" t="s">
        <v>113</v>
      </c>
      <c r="E110" s="85">
        <v>1</v>
      </c>
      <c r="F110" s="85">
        <v>1</v>
      </c>
      <c r="G110" s="85">
        <v>1</v>
      </c>
      <c r="H110" s="85">
        <v>1</v>
      </c>
      <c r="I110" s="85">
        <v>1</v>
      </c>
      <c r="J110" s="85">
        <v>1</v>
      </c>
      <c r="K110" s="85" t="s">
        <v>113</v>
      </c>
      <c r="L110" s="85">
        <v>1</v>
      </c>
      <c r="M110" s="85">
        <v>1</v>
      </c>
      <c r="N110" s="85">
        <v>1</v>
      </c>
      <c r="O110" s="85">
        <v>1</v>
      </c>
      <c r="P110" s="85">
        <v>1</v>
      </c>
      <c r="Q110" s="85">
        <v>1</v>
      </c>
      <c r="R110" s="85">
        <v>1</v>
      </c>
      <c r="S110" s="85">
        <v>1</v>
      </c>
      <c r="T110" s="85" t="s">
        <v>113</v>
      </c>
      <c r="U110" s="85">
        <v>1</v>
      </c>
      <c r="V110" s="85">
        <v>1</v>
      </c>
      <c r="W110" s="26">
        <f>SUM(C110:V110)</f>
        <v>17</v>
      </c>
      <c r="X110" s="75">
        <f>W110/W4</f>
        <v>0.85</v>
      </c>
      <c r="Y110" s="37"/>
    </row>
    <row r="111" spans="1:25" ht="20.149999999999999" customHeight="1" x14ac:dyDescent="0.35">
      <c r="A111" s="20">
        <v>10</v>
      </c>
      <c r="B111" s="33" t="s">
        <v>85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26"/>
      <c r="X111" s="75"/>
      <c r="Y111" s="37"/>
    </row>
    <row r="112" spans="1:25" ht="20.149999999999999" customHeight="1" x14ac:dyDescent="0.35">
      <c r="A112" s="24"/>
      <c r="B112" s="103" t="s">
        <v>86</v>
      </c>
      <c r="C112" s="43">
        <v>1</v>
      </c>
      <c r="D112" s="121" t="s">
        <v>113</v>
      </c>
      <c r="E112" s="43">
        <v>1</v>
      </c>
      <c r="F112" s="43">
        <v>1</v>
      </c>
      <c r="G112" s="43">
        <v>1</v>
      </c>
      <c r="H112" s="43">
        <v>1</v>
      </c>
      <c r="I112" s="43">
        <v>1</v>
      </c>
      <c r="J112" s="43">
        <v>1</v>
      </c>
      <c r="K112" s="43">
        <v>1</v>
      </c>
      <c r="L112" s="43">
        <v>1</v>
      </c>
      <c r="M112" s="43">
        <v>1</v>
      </c>
      <c r="N112" s="121" t="s">
        <v>113</v>
      </c>
      <c r="O112" s="43">
        <v>1</v>
      </c>
      <c r="P112" s="43">
        <v>1</v>
      </c>
      <c r="Q112" s="43">
        <v>1</v>
      </c>
      <c r="R112" s="43">
        <v>1</v>
      </c>
      <c r="S112" s="43" t="s">
        <v>113</v>
      </c>
      <c r="T112" s="43">
        <v>1</v>
      </c>
      <c r="U112" s="43">
        <v>1</v>
      </c>
      <c r="V112" s="43">
        <v>1</v>
      </c>
      <c r="W112" s="26">
        <f>SUM(C112:V112)</f>
        <v>17</v>
      </c>
      <c r="X112" s="75">
        <f>W112/W4</f>
        <v>0.85</v>
      </c>
      <c r="Y112" s="37"/>
    </row>
    <row r="113" spans="1:25" ht="20.149999999999999" customHeight="1" x14ac:dyDescent="0.35">
      <c r="A113" s="20">
        <v>11</v>
      </c>
      <c r="B113" s="64" t="s">
        <v>89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26"/>
      <c r="X113" s="75"/>
      <c r="Y113" s="37"/>
    </row>
    <row r="114" spans="1:25" ht="20.149999999999999" customHeight="1" x14ac:dyDescent="0.35">
      <c r="A114" s="24"/>
      <c r="B114" s="48" t="s">
        <v>52</v>
      </c>
      <c r="C114" s="43">
        <v>1</v>
      </c>
      <c r="D114" s="43">
        <v>1</v>
      </c>
      <c r="E114" s="43">
        <v>1</v>
      </c>
      <c r="F114" s="43">
        <v>1</v>
      </c>
      <c r="G114" s="43">
        <v>1</v>
      </c>
      <c r="H114" s="43">
        <v>1</v>
      </c>
      <c r="I114" s="43">
        <v>1</v>
      </c>
      <c r="J114" s="43">
        <v>1</v>
      </c>
      <c r="K114" s="43">
        <v>1</v>
      </c>
      <c r="L114" s="43">
        <v>1</v>
      </c>
      <c r="M114" s="43">
        <v>1</v>
      </c>
      <c r="N114" s="43">
        <v>1</v>
      </c>
      <c r="O114" s="43">
        <v>1</v>
      </c>
      <c r="P114" s="43">
        <v>1</v>
      </c>
      <c r="Q114" s="43">
        <v>1</v>
      </c>
      <c r="R114" s="43">
        <v>1</v>
      </c>
      <c r="S114" s="43">
        <v>1</v>
      </c>
      <c r="T114" s="43">
        <v>1</v>
      </c>
      <c r="U114" s="43">
        <v>1</v>
      </c>
      <c r="V114" s="43">
        <v>1</v>
      </c>
      <c r="W114" s="26">
        <f>SUM(C114:V114)</f>
        <v>20</v>
      </c>
      <c r="X114" s="75">
        <f>W114/W4</f>
        <v>1</v>
      </c>
      <c r="Y114" s="37"/>
    </row>
    <row r="115" spans="1:25" ht="20.149999999999999" customHeight="1" x14ac:dyDescent="0.35">
      <c r="A115" s="24"/>
      <c r="B115" s="48" t="s">
        <v>87</v>
      </c>
      <c r="C115" s="43">
        <v>1</v>
      </c>
      <c r="D115" s="43">
        <v>1</v>
      </c>
      <c r="E115" s="43">
        <v>1</v>
      </c>
      <c r="F115" s="43">
        <v>1</v>
      </c>
      <c r="G115" s="43">
        <v>1</v>
      </c>
      <c r="H115" s="43">
        <v>1</v>
      </c>
      <c r="I115" s="43">
        <v>1</v>
      </c>
      <c r="J115" s="43">
        <v>1</v>
      </c>
      <c r="K115" s="43">
        <v>1</v>
      </c>
      <c r="L115" s="43">
        <v>1</v>
      </c>
      <c r="M115" s="43">
        <v>1</v>
      </c>
      <c r="N115" s="43">
        <v>1</v>
      </c>
      <c r="O115" s="43">
        <v>1</v>
      </c>
      <c r="P115" s="43">
        <v>1</v>
      </c>
      <c r="Q115" s="43">
        <v>1</v>
      </c>
      <c r="R115" s="43">
        <v>1</v>
      </c>
      <c r="S115" s="43">
        <v>1</v>
      </c>
      <c r="T115" s="43">
        <v>1</v>
      </c>
      <c r="U115" s="43">
        <v>1</v>
      </c>
      <c r="V115" s="43">
        <v>1</v>
      </c>
      <c r="W115" s="26">
        <f t="shared" ref="W115:W124" si="17">SUM(C115:V115)</f>
        <v>20</v>
      </c>
      <c r="X115" s="75">
        <f>W115/W4</f>
        <v>1</v>
      </c>
      <c r="Y115" s="37"/>
    </row>
    <row r="116" spans="1:25" ht="20.149999999999999" customHeight="1" thickBot="1" x14ac:dyDescent="0.4">
      <c r="A116" s="24"/>
      <c r="B116" s="53" t="s">
        <v>88</v>
      </c>
      <c r="C116" s="106">
        <v>1</v>
      </c>
      <c r="D116" s="78">
        <v>1</v>
      </c>
      <c r="E116" s="78">
        <v>1</v>
      </c>
      <c r="F116" s="78">
        <v>1</v>
      </c>
      <c r="G116" s="78">
        <v>1</v>
      </c>
      <c r="H116" s="78">
        <v>1</v>
      </c>
      <c r="I116" s="78">
        <v>1</v>
      </c>
      <c r="J116" s="78">
        <v>1</v>
      </c>
      <c r="K116" s="78">
        <v>1</v>
      </c>
      <c r="L116" s="78">
        <v>1</v>
      </c>
      <c r="M116" s="78">
        <v>1</v>
      </c>
      <c r="N116" s="78">
        <v>1</v>
      </c>
      <c r="O116" s="78">
        <v>1</v>
      </c>
      <c r="P116" s="78">
        <v>1</v>
      </c>
      <c r="Q116" s="78">
        <v>1</v>
      </c>
      <c r="R116" s="78">
        <v>1</v>
      </c>
      <c r="S116" s="78">
        <v>1</v>
      </c>
      <c r="T116" s="78">
        <v>1</v>
      </c>
      <c r="U116" s="78">
        <v>1</v>
      </c>
      <c r="V116" s="78">
        <v>1</v>
      </c>
      <c r="W116" s="43">
        <f>SUM(C116:V116)</f>
        <v>20</v>
      </c>
      <c r="X116" s="75">
        <f>W116/W4</f>
        <v>1</v>
      </c>
      <c r="Y116" s="37"/>
    </row>
    <row r="117" spans="1:25" ht="20.149999999999999" customHeight="1" x14ac:dyDescent="0.35">
      <c r="A117" s="24"/>
      <c r="B117" s="104" t="s">
        <v>116</v>
      </c>
      <c r="C117" s="123">
        <v>1</v>
      </c>
      <c r="D117" s="124">
        <v>1</v>
      </c>
      <c r="E117" s="124">
        <v>1</v>
      </c>
      <c r="F117" s="124">
        <v>1</v>
      </c>
      <c r="G117" s="124">
        <v>1</v>
      </c>
      <c r="H117" s="124"/>
      <c r="I117" s="124"/>
      <c r="J117" s="124"/>
      <c r="K117" s="124"/>
      <c r="L117" s="124"/>
      <c r="M117" s="124"/>
      <c r="N117" s="124">
        <v>1</v>
      </c>
      <c r="O117" s="124">
        <v>1</v>
      </c>
      <c r="P117" s="124">
        <v>1</v>
      </c>
      <c r="Q117" s="124"/>
      <c r="R117" s="124"/>
      <c r="S117" s="124"/>
      <c r="T117" s="124">
        <v>1</v>
      </c>
      <c r="U117" s="124">
        <v>1</v>
      </c>
      <c r="V117" s="125">
        <v>1</v>
      </c>
      <c r="W117" s="122">
        <f>SUM(C117:V117)</f>
        <v>11</v>
      </c>
      <c r="X117" s="75"/>
      <c r="Y117" s="37"/>
    </row>
    <row r="118" spans="1:25" ht="20.149999999999999" customHeight="1" thickBot="1" x14ac:dyDescent="0.4">
      <c r="A118" s="24"/>
      <c r="B118" s="104" t="s">
        <v>118</v>
      </c>
      <c r="C118" s="111">
        <v>1</v>
      </c>
      <c r="D118" s="39">
        <v>1</v>
      </c>
      <c r="E118" s="39">
        <v>1</v>
      </c>
      <c r="F118" s="39">
        <v>1</v>
      </c>
      <c r="G118" s="39">
        <v>1</v>
      </c>
      <c r="H118" s="39"/>
      <c r="I118" s="39"/>
      <c r="J118" s="39"/>
      <c r="K118" s="39"/>
      <c r="L118" s="39"/>
      <c r="M118" s="39"/>
      <c r="N118" s="39">
        <v>1</v>
      </c>
      <c r="O118" s="39">
        <v>1</v>
      </c>
      <c r="P118" s="39">
        <v>1</v>
      </c>
      <c r="Q118" s="39"/>
      <c r="R118" s="39"/>
      <c r="S118" s="39"/>
      <c r="T118" s="39">
        <v>1</v>
      </c>
      <c r="U118" s="39">
        <v>1</v>
      </c>
      <c r="V118" s="112">
        <v>1</v>
      </c>
      <c r="W118" s="105">
        <f t="shared" si="17"/>
        <v>11</v>
      </c>
      <c r="X118" s="75">
        <f>W118/W117</f>
        <v>1</v>
      </c>
      <c r="Y118" s="37"/>
    </row>
    <row r="119" spans="1:25" ht="20.149999999999999" customHeight="1" x14ac:dyDescent="0.35">
      <c r="A119" s="24"/>
      <c r="B119" s="104" t="s">
        <v>117</v>
      </c>
      <c r="C119" s="123">
        <v>1</v>
      </c>
      <c r="D119" s="124"/>
      <c r="E119" s="124"/>
      <c r="F119" s="124">
        <v>1</v>
      </c>
      <c r="G119" s="124">
        <v>1</v>
      </c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5"/>
      <c r="W119" s="105">
        <f>SUM(C119:V119)</f>
        <v>3</v>
      </c>
      <c r="X119" s="75"/>
      <c r="Y119" s="37"/>
    </row>
    <row r="120" spans="1:25" ht="20.149999999999999" customHeight="1" x14ac:dyDescent="0.35">
      <c r="A120" s="24"/>
      <c r="B120" s="108" t="s">
        <v>119</v>
      </c>
      <c r="C120" s="109">
        <v>1</v>
      </c>
      <c r="D120" s="43"/>
      <c r="E120" s="43"/>
      <c r="F120" s="43">
        <v>1</v>
      </c>
      <c r="G120" s="43">
        <v>1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110"/>
      <c r="W120" s="105">
        <f t="shared" si="17"/>
        <v>3</v>
      </c>
      <c r="X120" s="75">
        <f>W120/W119</f>
        <v>1</v>
      </c>
      <c r="Y120" s="37"/>
    </row>
    <row r="121" spans="1:25" ht="20.149999999999999" customHeight="1" thickBot="1" x14ac:dyDescent="0.4">
      <c r="A121" s="24"/>
      <c r="B121" s="108" t="s">
        <v>120</v>
      </c>
      <c r="C121" s="111">
        <v>1</v>
      </c>
      <c r="D121" s="39"/>
      <c r="E121" s="39"/>
      <c r="F121" s="39">
        <v>1</v>
      </c>
      <c r="G121" s="39">
        <v>1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112"/>
      <c r="W121" s="105">
        <f t="shared" si="17"/>
        <v>3</v>
      </c>
      <c r="X121" s="75">
        <f>W121/W119</f>
        <v>1</v>
      </c>
      <c r="Y121" s="37"/>
    </row>
    <row r="122" spans="1:25" ht="20.149999999999999" customHeight="1" x14ac:dyDescent="0.35">
      <c r="A122" s="24"/>
      <c r="B122" s="53" t="s">
        <v>46</v>
      </c>
      <c r="C122" s="107">
        <v>1</v>
      </c>
      <c r="D122" s="44">
        <v>1</v>
      </c>
      <c r="E122" s="44">
        <v>1</v>
      </c>
      <c r="F122" s="44">
        <v>1</v>
      </c>
      <c r="G122" s="44">
        <v>1</v>
      </c>
      <c r="H122" s="44">
        <v>1</v>
      </c>
      <c r="I122" s="44">
        <v>1</v>
      </c>
      <c r="J122" s="44">
        <v>1</v>
      </c>
      <c r="K122" s="44">
        <v>1</v>
      </c>
      <c r="L122" s="44">
        <v>1</v>
      </c>
      <c r="M122" s="44">
        <v>1</v>
      </c>
      <c r="N122" s="44">
        <v>1</v>
      </c>
      <c r="O122" s="44">
        <v>1</v>
      </c>
      <c r="P122" s="44">
        <v>1</v>
      </c>
      <c r="Q122" s="44">
        <v>1</v>
      </c>
      <c r="R122" s="44">
        <v>1</v>
      </c>
      <c r="S122" s="44">
        <v>1</v>
      </c>
      <c r="T122" s="44">
        <v>1</v>
      </c>
      <c r="U122" s="44">
        <v>1</v>
      </c>
      <c r="V122" s="44">
        <v>1</v>
      </c>
      <c r="W122" s="26">
        <f t="shared" si="17"/>
        <v>20</v>
      </c>
      <c r="X122" s="75">
        <f>W122/W4</f>
        <v>1</v>
      </c>
      <c r="Y122" s="37"/>
    </row>
    <row r="123" spans="1:25" ht="20.149999999999999" customHeight="1" x14ac:dyDescent="0.35">
      <c r="A123" s="24"/>
      <c r="B123" s="53" t="s">
        <v>47</v>
      </c>
      <c r="C123" s="43">
        <v>1</v>
      </c>
      <c r="D123" s="43">
        <v>1</v>
      </c>
      <c r="E123" s="43">
        <v>1</v>
      </c>
      <c r="F123" s="43">
        <v>1</v>
      </c>
      <c r="G123" s="43">
        <v>1</v>
      </c>
      <c r="H123" s="43">
        <v>1</v>
      </c>
      <c r="I123" s="43">
        <v>1</v>
      </c>
      <c r="J123" s="43">
        <v>1</v>
      </c>
      <c r="K123" s="43">
        <v>1</v>
      </c>
      <c r="L123" s="43">
        <v>1</v>
      </c>
      <c r="M123" s="43">
        <v>1</v>
      </c>
      <c r="N123" s="43">
        <v>1</v>
      </c>
      <c r="O123" s="43">
        <v>1</v>
      </c>
      <c r="P123" s="43">
        <v>1</v>
      </c>
      <c r="Q123" s="43">
        <v>1</v>
      </c>
      <c r="R123" s="43">
        <v>1</v>
      </c>
      <c r="S123" s="43">
        <v>1</v>
      </c>
      <c r="T123" s="43">
        <v>1</v>
      </c>
      <c r="U123" s="43">
        <v>1</v>
      </c>
      <c r="V123" s="43">
        <v>1</v>
      </c>
      <c r="W123" s="26">
        <f t="shared" si="17"/>
        <v>20</v>
      </c>
      <c r="X123" s="75">
        <f>W123/W4</f>
        <v>1</v>
      </c>
      <c r="Y123" s="37"/>
    </row>
    <row r="124" spans="1:25" ht="20.149999999999999" customHeight="1" x14ac:dyDescent="0.35">
      <c r="A124" s="24"/>
      <c r="B124" s="53" t="s">
        <v>48</v>
      </c>
      <c r="C124" s="78">
        <v>1</v>
      </c>
      <c r="D124" s="78">
        <v>1</v>
      </c>
      <c r="E124" s="78">
        <v>1</v>
      </c>
      <c r="F124" s="78">
        <v>1</v>
      </c>
      <c r="G124" s="78">
        <v>1</v>
      </c>
      <c r="H124" s="78">
        <v>1</v>
      </c>
      <c r="I124" s="78">
        <v>1</v>
      </c>
      <c r="J124" s="78">
        <v>1</v>
      </c>
      <c r="K124" s="78">
        <v>1</v>
      </c>
      <c r="L124" s="78">
        <v>1</v>
      </c>
      <c r="M124" s="78">
        <v>1</v>
      </c>
      <c r="N124" s="78">
        <v>1</v>
      </c>
      <c r="O124" s="78">
        <v>1</v>
      </c>
      <c r="P124" s="78">
        <v>1</v>
      </c>
      <c r="Q124" s="128" t="s">
        <v>113</v>
      </c>
      <c r="R124" s="128" t="s">
        <v>113</v>
      </c>
      <c r="S124" s="78">
        <v>1</v>
      </c>
      <c r="T124" s="78">
        <v>1</v>
      </c>
      <c r="U124" s="78">
        <v>1</v>
      </c>
      <c r="V124" s="78">
        <v>1</v>
      </c>
      <c r="W124" s="26">
        <f t="shared" si="17"/>
        <v>18</v>
      </c>
      <c r="X124" s="75">
        <f>W124/W4</f>
        <v>0.9</v>
      </c>
      <c r="Y124" s="37"/>
    </row>
    <row r="125" spans="1:25" ht="20.149999999999999" customHeight="1" thickBot="1" x14ac:dyDescent="0.4">
      <c r="A125" s="24"/>
      <c r="B125" s="53" t="s">
        <v>102</v>
      </c>
      <c r="C125" s="40">
        <v>1</v>
      </c>
      <c r="D125" s="40">
        <v>1</v>
      </c>
      <c r="E125" s="40">
        <v>1</v>
      </c>
      <c r="F125" s="40">
        <v>1</v>
      </c>
      <c r="G125" s="40">
        <v>1</v>
      </c>
      <c r="H125" s="40">
        <v>1</v>
      </c>
      <c r="I125" s="40">
        <v>1</v>
      </c>
      <c r="J125" s="40">
        <v>1</v>
      </c>
      <c r="K125" s="40">
        <v>1</v>
      </c>
      <c r="L125" s="40">
        <v>1</v>
      </c>
      <c r="M125" s="40">
        <v>1</v>
      </c>
      <c r="N125" s="40">
        <v>1</v>
      </c>
      <c r="O125" s="40">
        <v>1</v>
      </c>
      <c r="P125" s="40">
        <v>1</v>
      </c>
      <c r="Q125" s="40">
        <v>1</v>
      </c>
      <c r="R125" s="40">
        <v>1</v>
      </c>
      <c r="S125" s="40">
        <v>1</v>
      </c>
      <c r="T125" s="40">
        <v>1</v>
      </c>
      <c r="U125" s="40">
        <v>1</v>
      </c>
      <c r="V125" s="40">
        <v>1</v>
      </c>
      <c r="W125" s="26">
        <f>SUM(C125:V125)</f>
        <v>20</v>
      </c>
      <c r="X125" s="126">
        <f>W125/W4</f>
        <v>1</v>
      </c>
      <c r="Y125" s="37"/>
    </row>
    <row r="126" spans="1:25" ht="20.149999999999999" customHeight="1" thickTop="1" thickBot="1" x14ac:dyDescent="0.4">
      <c r="A126" s="24"/>
      <c r="B126" s="53" t="s">
        <v>121</v>
      </c>
      <c r="C126" s="44">
        <f>SUM(C114:C125)</f>
        <v>12</v>
      </c>
      <c r="D126" s="44">
        <f t="shared" ref="D126:V126" si="18">SUM(D114:D125)</f>
        <v>9</v>
      </c>
      <c r="E126" s="44">
        <f t="shared" si="18"/>
        <v>9</v>
      </c>
      <c r="F126" s="44">
        <f t="shared" si="18"/>
        <v>12</v>
      </c>
      <c r="G126" s="44">
        <f t="shared" si="18"/>
        <v>12</v>
      </c>
      <c r="H126" s="44">
        <f t="shared" si="18"/>
        <v>7</v>
      </c>
      <c r="I126" s="44">
        <f t="shared" si="18"/>
        <v>7</v>
      </c>
      <c r="J126" s="44">
        <f t="shared" si="18"/>
        <v>7</v>
      </c>
      <c r="K126" s="44">
        <f t="shared" si="18"/>
        <v>7</v>
      </c>
      <c r="L126" s="44">
        <f t="shared" si="18"/>
        <v>7</v>
      </c>
      <c r="M126" s="44">
        <f t="shared" si="18"/>
        <v>7</v>
      </c>
      <c r="N126" s="44">
        <f t="shared" si="18"/>
        <v>9</v>
      </c>
      <c r="O126" s="44">
        <f t="shared" si="18"/>
        <v>9</v>
      </c>
      <c r="P126" s="44">
        <f t="shared" si="18"/>
        <v>9</v>
      </c>
      <c r="Q126" s="44">
        <f t="shared" si="18"/>
        <v>6</v>
      </c>
      <c r="R126" s="44">
        <f t="shared" si="18"/>
        <v>6</v>
      </c>
      <c r="S126" s="44">
        <f t="shared" si="18"/>
        <v>7</v>
      </c>
      <c r="T126" s="44">
        <f t="shared" si="18"/>
        <v>9</v>
      </c>
      <c r="U126" s="44">
        <f t="shared" si="18"/>
        <v>9</v>
      </c>
      <c r="V126" s="44">
        <f t="shared" si="18"/>
        <v>9</v>
      </c>
      <c r="W126" s="26"/>
      <c r="X126" s="75"/>
      <c r="Y126" s="37"/>
    </row>
    <row r="127" spans="1:25" ht="20.149999999999999" customHeight="1" thickBot="1" x14ac:dyDescent="0.4">
      <c r="A127" s="24"/>
      <c r="B127" s="67" t="s">
        <v>10</v>
      </c>
      <c r="C127" s="86">
        <v>1</v>
      </c>
      <c r="D127" s="86">
        <v>1</v>
      </c>
      <c r="E127" s="86">
        <v>1</v>
      </c>
      <c r="F127" s="86">
        <v>1</v>
      </c>
      <c r="G127" s="86">
        <v>1</v>
      </c>
      <c r="H127" s="86">
        <v>1</v>
      </c>
      <c r="I127" s="86">
        <v>1</v>
      </c>
      <c r="J127" s="86">
        <v>1</v>
      </c>
      <c r="K127" s="86">
        <v>1</v>
      </c>
      <c r="L127" s="86">
        <v>1</v>
      </c>
      <c r="M127" s="86">
        <v>1</v>
      </c>
      <c r="N127" s="86">
        <v>1</v>
      </c>
      <c r="O127" s="86">
        <v>1</v>
      </c>
      <c r="P127" s="86">
        <v>1</v>
      </c>
      <c r="Q127" s="86">
        <v>1</v>
      </c>
      <c r="R127" s="86">
        <v>1</v>
      </c>
      <c r="S127" s="86">
        <v>1</v>
      </c>
      <c r="T127" s="86">
        <v>1</v>
      </c>
      <c r="U127" s="86">
        <v>1</v>
      </c>
      <c r="V127" s="86">
        <v>1</v>
      </c>
      <c r="W127" s="26">
        <f>SUM(C127:V127)</f>
        <v>20</v>
      </c>
      <c r="X127" s="75">
        <f>W127/W4</f>
        <v>1</v>
      </c>
      <c r="Y127" s="37"/>
    </row>
    <row r="128" spans="1:25" ht="20.149999999999999" customHeight="1" x14ac:dyDescent="0.35">
      <c r="A128" s="20">
        <v>12</v>
      </c>
      <c r="B128" s="118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26"/>
      <c r="X128" s="75"/>
      <c r="Y128" s="37"/>
    </row>
    <row r="129" spans="1:25" ht="20.149999999999999" customHeight="1" x14ac:dyDescent="0.35">
      <c r="A129" s="24"/>
      <c r="B129" s="48" t="s">
        <v>52</v>
      </c>
      <c r="C129" s="43">
        <v>1</v>
      </c>
      <c r="D129" s="43">
        <v>1</v>
      </c>
      <c r="E129" s="43">
        <v>1</v>
      </c>
      <c r="F129" s="43">
        <v>1</v>
      </c>
      <c r="G129" s="43">
        <v>1</v>
      </c>
      <c r="H129" s="43">
        <v>1</v>
      </c>
      <c r="I129" s="43">
        <v>1</v>
      </c>
      <c r="J129" s="43">
        <v>1</v>
      </c>
      <c r="K129" s="43">
        <v>1</v>
      </c>
      <c r="L129" s="43">
        <v>1</v>
      </c>
      <c r="M129" s="43">
        <v>1</v>
      </c>
      <c r="N129" s="43">
        <v>1</v>
      </c>
      <c r="O129" s="43">
        <v>1</v>
      </c>
      <c r="P129" s="43">
        <v>1</v>
      </c>
      <c r="Q129" s="43">
        <v>1</v>
      </c>
      <c r="R129" s="43">
        <v>1</v>
      </c>
      <c r="S129" s="43">
        <v>1</v>
      </c>
      <c r="T129" s="43">
        <v>1</v>
      </c>
      <c r="U129" s="43">
        <v>1</v>
      </c>
      <c r="V129" s="43">
        <v>1</v>
      </c>
      <c r="W129" s="26">
        <f t="shared" ref="W129:W136" si="19">SUM(C129:V129)</f>
        <v>20</v>
      </c>
      <c r="X129" s="75">
        <f>W129/W4</f>
        <v>1</v>
      </c>
      <c r="Y129" s="37"/>
    </row>
    <row r="130" spans="1:25" ht="20.149999999999999" customHeight="1" x14ac:dyDescent="0.35">
      <c r="A130" s="24"/>
      <c r="B130" s="48" t="s">
        <v>87</v>
      </c>
      <c r="C130" s="43">
        <v>1</v>
      </c>
      <c r="D130" s="43">
        <v>1</v>
      </c>
      <c r="E130" s="43">
        <v>1</v>
      </c>
      <c r="F130" s="43">
        <v>1</v>
      </c>
      <c r="G130" s="43">
        <v>1</v>
      </c>
      <c r="H130" s="43">
        <v>1</v>
      </c>
      <c r="I130" s="43">
        <v>1</v>
      </c>
      <c r="J130" s="43">
        <v>1</v>
      </c>
      <c r="K130" s="43">
        <v>1</v>
      </c>
      <c r="L130" s="43">
        <v>1</v>
      </c>
      <c r="M130" s="43">
        <v>1</v>
      </c>
      <c r="N130" s="43">
        <v>1</v>
      </c>
      <c r="O130" s="43">
        <v>1</v>
      </c>
      <c r="P130" s="43">
        <v>1</v>
      </c>
      <c r="Q130" s="43">
        <v>1</v>
      </c>
      <c r="R130" s="43">
        <v>1</v>
      </c>
      <c r="S130" s="43">
        <v>1</v>
      </c>
      <c r="T130" s="43">
        <v>1</v>
      </c>
      <c r="U130" s="43">
        <v>1</v>
      </c>
      <c r="V130" s="43">
        <v>1</v>
      </c>
      <c r="W130" s="26">
        <f t="shared" si="19"/>
        <v>20</v>
      </c>
      <c r="X130" s="75">
        <f>W130/W4</f>
        <v>1</v>
      </c>
      <c r="Y130" s="37"/>
    </row>
    <row r="131" spans="1:25" ht="20.149999999999999" customHeight="1" x14ac:dyDescent="0.35">
      <c r="A131" s="24"/>
      <c r="B131" s="45" t="s">
        <v>90</v>
      </c>
      <c r="C131" s="44">
        <v>1</v>
      </c>
      <c r="D131" s="43">
        <v>1</v>
      </c>
      <c r="E131" s="43">
        <v>1</v>
      </c>
      <c r="F131" s="43">
        <v>1</v>
      </c>
      <c r="G131" s="43">
        <v>1</v>
      </c>
      <c r="H131" s="43">
        <v>1</v>
      </c>
      <c r="I131" s="43">
        <v>1</v>
      </c>
      <c r="J131" s="43">
        <v>1</v>
      </c>
      <c r="K131" s="43">
        <v>1</v>
      </c>
      <c r="L131" s="43">
        <v>1</v>
      </c>
      <c r="M131" s="43">
        <v>1</v>
      </c>
      <c r="N131" s="43">
        <v>1</v>
      </c>
      <c r="O131" s="43">
        <v>1</v>
      </c>
      <c r="P131" s="43">
        <v>1</v>
      </c>
      <c r="Q131" s="43">
        <v>1</v>
      </c>
      <c r="R131" s="43">
        <v>1</v>
      </c>
      <c r="S131" s="43">
        <v>1</v>
      </c>
      <c r="T131" s="43">
        <v>1</v>
      </c>
      <c r="U131" s="43">
        <v>1</v>
      </c>
      <c r="V131" s="43">
        <v>1</v>
      </c>
      <c r="W131" s="26">
        <f t="shared" si="19"/>
        <v>20</v>
      </c>
      <c r="X131" s="75">
        <f>W131/W4</f>
        <v>1</v>
      </c>
      <c r="Y131" s="37"/>
    </row>
    <row r="132" spans="1:25" ht="20.149999999999999" customHeight="1" x14ac:dyDescent="0.35">
      <c r="A132" s="24"/>
      <c r="B132" s="45" t="s">
        <v>104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>
        <v>1</v>
      </c>
      <c r="S132" s="44">
        <v>1</v>
      </c>
      <c r="T132" s="44">
        <v>1</v>
      </c>
      <c r="U132" s="44">
        <v>1</v>
      </c>
      <c r="V132" s="44">
        <v>1</v>
      </c>
      <c r="W132" s="26">
        <f t="shared" si="19"/>
        <v>5</v>
      </c>
      <c r="X132" s="75">
        <f>W132/W60</f>
        <v>1</v>
      </c>
      <c r="Y132" s="37"/>
    </row>
    <row r="133" spans="1:25" ht="20.149999999999999" customHeight="1" x14ac:dyDescent="0.35">
      <c r="A133" s="24"/>
      <c r="B133" s="45" t="s">
        <v>105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>
        <v>1</v>
      </c>
      <c r="S133" s="44">
        <v>1</v>
      </c>
      <c r="T133" s="44">
        <v>1</v>
      </c>
      <c r="U133" s="44">
        <v>1</v>
      </c>
      <c r="V133" s="44">
        <v>1</v>
      </c>
      <c r="W133" s="26">
        <f t="shared" si="19"/>
        <v>5</v>
      </c>
      <c r="X133" s="126">
        <f>W133/W60</f>
        <v>1</v>
      </c>
      <c r="Y133" s="37"/>
    </row>
    <row r="134" spans="1:25" ht="20.149999999999999" customHeight="1" x14ac:dyDescent="0.35">
      <c r="A134" s="24"/>
      <c r="B134" s="53" t="s">
        <v>91</v>
      </c>
      <c r="C134" s="43">
        <v>1</v>
      </c>
      <c r="D134" s="43">
        <v>1</v>
      </c>
      <c r="E134" s="43">
        <v>1</v>
      </c>
      <c r="F134" s="43">
        <v>1</v>
      </c>
      <c r="G134" s="43">
        <v>1</v>
      </c>
      <c r="H134" s="43">
        <v>1</v>
      </c>
      <c r="I134" s="43">
        <v>1</v>
      </c>
      <c r="J134" s="43">
        <v>1</v>
      </c>
      <c r="K134" s="43">
        <v>1</v>
      </c>
      <c r="L134" s="43">
        <v>1</v>
      </c>
      <c r="M134" s="43">
        <v>1</v>
      </c>
      <c r="N134" s="43">
        <v>1</v>
      </c>
      <c r="O134" s="43">
        <v>1</v>
      </c>
      <c r="P134" s="43">
        <v>1</v>
      </c>
      <c r="Q134" s="43">
        <v>1</v>
      </c>
      <c r="R134" s="43">
        <v>1</v>
      </c>
      <c r="S134" s="43">
        <v>1</v>
      </c>
      <c r="T134" s="43">
        <v>1</v>
      </c>
      <c r="U134" s="43">
        <v>1</v>
      </c>
      <c r="V134" s="43">
        <v>1</v>
      </c>
      <c r="W134" s="26">
        <f t="shared" si="19"/>
        <v>20</v>
      </c>
      <c r="X134" s="75">
        <f>W134/W4</f>
        <v>1</v>
      </c>
      <c r="Y134" s="37"/>
    </row>
    <row r="135" spans="1:25" ht="20.149999999999999" customHeight="1" x14ac:dyDescent="0.35">
      <c r="A135" s="24"/>
      <c r="B135" s="53" t="s">
        <v>49</v>
      </c>
      <c r="C135" s="78">
        <v>1</v>
      </c>
      <c r="D135" s="78">
        <v>1</v>
      </c>
      <c r="E135" s="78">
        <v>1</v>
      </c>
      <c r="F135" s="78">
        <v>1</v>
      </c>
      <c r="G135" s="78">
        <v>1</v>
      </c>
      <c r="H135" s="78">
        <v>1</v>
      </c>
      <c r="I135" s="78">
        <v>1</v>
      </c>
      <c r="J135" s="78">
        <v>1</v>
      </c>
      <c r="K135" s="78">
        <v>1</v>
      </c>
      <c r="L135" s="78">
        <v>1</v>
      </c>
      <c r="M135" s="78">
        <v>1</v>
      </c>
      <c r="N135" s="78">
        <v>1</v>
      </c>
      <c r="O135" s="78">
        <v>1</v>
      </c>
      <c r="P135" s="78">
        <v>1</v>
      </c>
      <c r="Q135" s="78">
        <v>1</v>
      </c>
      <c r="R135" s="78">
        <v>1</v>
      </c>
      <c r="S135" s="78">
        <v>1</v>
      </c>
      <c r="T135" s="78">
        <v>1</v>
      </c>
      <c r="U135" s="78">
        <v>1</v>
      </c>
      <c r="V135" s="78">
        <v>1</v>
      </c>
      <c r="W135" s="26">
        <f t="shared" si="19"/>
        <v>20</v>
      </c>
      <c r="X135" s="75">
        <f>W135/W4</f>
        <v>1</v>
      </c>
      <c r="Y135" s="37"/>
    </row>
    <row r="136" spans="1:25" ht="20.149999999999999" customHeight="1" thickBot="1" x14ac:dyDescent="0.4">
      <c r="A136" s="24"/>
      <c r="B136" s="53" t="s">
        <v>13</v>
      </c>
      <c r="C136" s="40">
        <v>1</v>
      </c>
      <c r="D136" s="40">
        <v>1</v>
      </c>
      <c r="E136" s="40">
        <v>1</v>
      </c>
      <c r="F136" s="40">
        <v>1</v>
      </c>
      <c r="G136" s="40">
        <v>1</v>
      </c>
      <c r="H136" s="40">
        <v>1</v>
      </c>
      <c r="I136" s="40">
        <v>1</v>
      </c>
      <c r="J136" s="40">
        <v>1</v>
      </c>
      <c r="K136" s="40">
        <v>1</v>
      </c>
      <c r="L136" s="40">
        <v>1</v>
      </c>
      <c r="M136" s="40">
        <v>1</v>
      </c>
      <c r="N136" s="40">
        <v>1</v>
      </c>
      <c r="O136" s="40">
        <v>1</v>
      </c>
      <c r="P136" s="40">
        <v>1</v>
      </c>
      <c r="Q136" s="40">
        <v>1</v>
      </c>
      <c r="R136" s="40">
        <v>1</v>
      </c>
      <c r="S136" s="40">
        <v>1</v>
      </c>
      <c r="T136" s="40">
        <v>1</v>
      </c>
      <c r="U136" s="40">
        <v>1</v>
      </c>
      <c r="V136" s="40">
        <v>1</v>
      </c>
      <c r="W136" s="26">
        <f t="shared" si="19"/>
        <v>20</v>
      </c>
      <c r="X136" s="75">
        <f>W136/W4</f>
        <v>1</v>
      </c>
      <c r="Y136" s="37"/>
    </row>
    <row r="137" spans="1:25" ht="20.149999999999999" customHeight="1" thickTop="1" thickBot="1" x14ac:dyDescent="0.4">
      <c r="A137" s="24"/>
      <c r="B137" s="53" t="s">
        <v>106</v>
      </c>
      <c r="C137" s="51">
        <f>SUM(C129:C136)</f>
        <v>6</v>
      </c>
      <c r="D137" s="51">
        <f t="shared" ref="D137:V137" si="20">SUM(D129:D136)</f>
        <v>6</v>
      </c>
      <c r="E137" s="51">
        <f t="shared" si="20"/>
        <v>6</v>
      </c>
      <c r="F137" s="51">
        <f t="shared" si="20"/>
        <v>6</v>
      </c>
      <c r="G137" s="51">
        <f t="shared" si="20"/>
        <v>6</v>
      </c>
      <c r="H137" s="51">
        <f t="shared" si="20"/>
        <v>6</v>
      </c>
      <c r="I137" s="51">
        <f t="shared" si="20"/>
        <v>6</v>
      </c>
      <c r="J137" s="51">
        <f t="shared" si="20"/>
        <v>6</v>
      </c>
      <c r="K137" s="51">
        <f t="shared" si="20"/>
        <v>6</v>
      </c>
      <c r="L137" s="51">
        <f t="shared" si="20"/>
        <v>6</v>
      </c>
      <c r="M137" s="51">
        <f t="shared" si="20"/>
        <v>6</v>
      </c>
      <c r="N137" s="51">
        <f t="shared" si="20"/>
        <v>6</v>
      </c>
      <c r="O137" s="51">
        <f t="shared" si="20"/>
        <v>6</v>
      </c>
      <c r="P137" s="51">
        <f t="shared" si="20"/>
        <v>6</v>
      </c>
      <c r="Q137" s="51">
        <f t="shared" si="20"/>
        <v>6</v>
      </c>
      <c r="R137" s="51">
        <f t="shared" si="20"/>
        <v>8</v>
      </c>
      <c r="S137" s="51">
        <f t="shared" si="20"/>
        <v>8</v>
      </c>
      <c r="T137" s="51">
        <f t="shared" si="20"/>
        <v>8</v>
      </c>
      <c r="U137" s="51">
        <f t="shared" si="20"/>
        <v>8</v>
      </c>
      <c r="V137" s="51">
        <f t="shared" si="20"/>
        <v>8</v>
      </c>
      <c r="W137" s="26"/>
      <c r="X137" s="75"/>
      <c r="Y137" s="37"/>
    </row>
    <row r="138" spans="1:25" ht="20.149999999999999" customHeight="1" thickBot="1" x14ac:dyDescent="0.4">
      <c r="A138" s="24"/>
      <c r="B138" s="67" t="s">
        <v>38</v>
      </c>
      <c r="C138" s="86">
        <v>1</v>
      </c>
      <c r="D138" s="86">
        <v>1</v>
      </c>
      <c r="E138" s="86">
        <v>1</v>
      </c>
      <c r="F138" s="86">
        <v>1</v>
      </c>
      <c r="G138" s="86">
        <v>1</v>
      </c>
      <c r="H138" s="86">
        <v>1</v>
      </c>
      <c r="I138" s="86">
        <v>1</v>
      </c>
      <c r="J138" s="86">
        <v>1</v>
      </c>
      <c r="K138" s="86">
        <v>1</v>
      </c>
      <c r="L138" s="86">
        <v>1</v>
      </c>
      <c r="M138" s="86">
        <v>1</v>
      </c>
      <c r="N138" s="86">
        <v>1</v>
      </c>
      <c r="O138" s="86">
        <v>1</v>
      </c>
      <c r="P138" s="86">
        <v>1</v>
      </c>
      <c r="Q138" s="86">
        <v>1</v>
      </c>
      <c r="R138" s="86">
        <v>1</v>
      </c>
      <c r="S138" s="86">
        <v>1</v>
      </c>
      <c r="T138" s="86">
        <v>1</v>
      </c>
      <c r="U138" s="86">
        <v>1</v>
      </c>
      <c r="V138" s="86">
        <v>1</v>
      </c>
      <c r="W138" s="26">
        <f>SUM(C138:V138)</f>
        <v>20</v>
      </c>
      <c r="X138" s="75">
        <f>W138/W4</f>
        <v>1</v>
      </c>
      <c r="Y138" s="37"/>
    </row>
    <row r="139" spans="1:25" ht="20.149999999999999" customHeight="1" x14ac:dyDescent="0.35">
      <c r="A139" s="20">
        <v>13</v>
      </c>
      <c r="B139" s="64" t="s">
        <v>15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7"/>
    </row>
    <row r="140" spans="1:25" ht="20.149999999999999" customHeight="1" thickBot="1" x14ac:dyDescent="0.4">
      <c r="A140" s="24"/>
      <c r="B140" s="81" t="s">
        <v>55</v>
      </c>
      <c r="C140" s="80">
        <v>1</v>
      </c>
      <c r="D140" s="80">
        <v>1</v>
      </c>
      <c r="E140" s="80"/>
      <c r="F140" s="80">
        <v>1</v>
      </c>
      <c r="G140" s="80">
        <v>1</v>
      </c>
      <c r="H140" s="80"/>
      <c r="I140" s="80">
        <v>1</v>
      </c>
      <c r="J140" s="80">
        <v>1</v>
      </c>
      <c r="K140" s="80">
        <v>1</v>
      </c>
      <c r="L140" s="80">
        <v>1</v>
      </c>
      <c r="M140" s="80">
        <v>1</v>
      </c>
      <c r="N140" s="80">
        <v>1</v>
      </c>
      <c r="O140" s="80">
        <v>1</v>
      </c>
      <c r="P140" s="80">
        <v>1</v>
      </c>
      <c r="Q140" s="80">
        <v>1</v>
      </c>
      <c r="R140" s="80">
        <v>1</v>
      </c>
      <c r="S140" s="80">
        <v>1</v>
      </c>
      <c r="T140" s="80">
        <v>1</v>
      </c>
      <c r="U140" s="80">
        <v>1</v>
      </c>
      <c r="V140" s="80">
        <v>1</v>
      </c>
      <c r="W140" s="26">
        <f>SUM(C140:V140)</f>
        <v>18</v>
      </c>
      <c r="X140" s="82"/>
      <c r="Y140" s="37"/>
    </row>
    <row r="141" spans="1:25" ht="20.149999999999999" customHeight="1" thickTop="1" x14ac:dyDescent="0.35">
      <c r="A141" s="24"/>
      <c r="B141" s="48" t="s">
        <v>50</v>
      </c>
      <c r="C141" s="43"/>
      <c r="D141" s="43"/>
      <c r="E141" s="43">
        <v>1</v>
      </c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34">
        <f>SUM(C141:V141)</f>
        <v>1</v>
      </c>
      <c r="X141" s="82"/>
      <c r="Y141" s="37"/>
    </row>
    <row r="142" spans="1:25" ht="20.149999999999999" customHeight="1" thickBot="1" x14ac:dyDescent="0.4">
      <c r="A142" s="24"/>
      <c r="B142" s="48" t="s">
        <v>51</v>
      </c>
      <c r="C142" s="40"/>
      <c r="D142" s="40"/>
      <c r="E142" s="40"/>
      <c r="F142" s="40"/>
      <c r="G142" s="40"/>
      <c r="H142" s="40">
        <v>1</v>
      </c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28">
        <f>SUM(C142:V142)</f>
        <v>1</v>
      </c>
      <c r="X142" s="113"/>
      <c r="Y142" s="37"/>
    </row>
    <row r="143" spans="1:25" ht="18.75" customHeight="1" thickTop="1" x14ac:dyDescent="0.35">
      <c r="A143" s="24"/>
      <c r="B143" s="48" t="s">
        <v>53</v>
      </c>
      <c r="C143" s="44"/>
      <c r="D143" s="44"/>
      <c r="E143" s="44">
        <v>1</v>
      </c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34">
        <f>SUM(C143:V143)</f>
        <v>1</v>
      </c>
      <c r="X143" s="114">
        <f>W143/W141</f>
        <v>1</v>
      </c>
    </row>
    <row r="144" spans="1:25" ht="21" customHeight="1" x14ac:dyDescent="0.35">
      <c r="A144" s="25"/>
      <c r="B144" s="53" t="s">
        <v>54</v>
      </c>
      <c r="C144" s="43"/>
      <c r="D144" s="43"/>
      <c r="E144" s="43"/>
      <c r="F144" s="43"/>
      <c r="G144" s="43"/>
      <c r="H144" s="43">
        <v>1</v>
      </c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34">
        <f>SUM(C144:V144)</f>
        <v>1</v>
      </c>
      <c r="X144" s="114">
        <f>W144/W141</f>
        <v>1</v>
      </c>
    </row>
  </sheetData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Header>&amp;CObstetric Epidural Chart audit EXAMPLE Excel Spreadsheet Reviewed 11/12/23</oddHeader>
  </headerFooter>
  <rowBreaks count="5" manualBreakCount="5">
    <brk id="18" max="16383" man="1"/>
    <brk id="36" max="16383" man="1"/>
    <brk id="70" max="16383" man="1"/>
    <brk id="90" max="16383" man="1"/>
    <brk id="110" max="16383" man="1"/>
  </rowBreaks>
  <ignoredErrors>
    <ignoredError sqref="C109 C35:V35 C45:V45 D109:V109 C25 C56 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Obstetric epidural chart audit</vt:lpstr>
    </vt:vector>
  </TitlesOfParts>
  <Company>SWAHS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Obsteric epidural chart audit example</dc:title>
  <dc:creator>NSW Agency for Clinical Innovation</dc:creator>
  <cp:lastModifiedBy>Catherine Knight (Agency for Clinical Innovation)</cp:lastModifiedBy>
  <cp:lastPrinted>2015-02-25T02:04:08Z</cp:lastPrinted>
  <dcterms:created xsi:type="dcterms:W3CDTF">2013-07-31T21:17:51Z</dcterms:created>
  <dcterms:modified xsi:type="dcterms:W3CDTF">2023-12-12T05:07:14Z</dcterms:modified>
</cp:coreProperties>
</file>